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HTNMT\Hoc lai - Hoc ghep\HL_HG 2024-2025\HKI\"/>
    </mc:Choice>
  </mc:AlternateContent>
  <bookViews>
    <workbookView xWindow="-120" yWindow="-120" windowWidth="20730" windowHeight="11160" tabRatio="875" activeTab="1"/>
  </bookViews>
  <sheets>
    <sheet name="TCC1_13_C Hằng" sheetId="55" r:id="rId1"/>
    <sheet name="TCC1_13_T Giang" sheetId="66" r:id="rId2"/>
    <sheet name="TCC1_13_C.An" sheetId="31" r:id="rId3"/>
    <sheet name="XSTK_13_C.An " sheetId="75" r:id="rId4"/>
    <sheet name="CN_12_T Đông" sheetId="56" r:id="rId5"/>
    <sheet name="CN_13_C Hằng" sheetId="74" r:id="rId6"/>
    <sheet name="TNHĐC_13_C Đức" sheetId="70" r:id="rId7"/>
  </sheets>
  <definedNames>
    <definedName name="_xlnm._FilterDatabase" localSheetId="4" hidden="1">'CN_12_T Đông'!$A$20:$I$20</definedName>
    <definedName name="_xlnm._FilterDatabase" localSheetId="5" hidden="1">'CN_13_C Hằng'!$A$20:$I$20</definedName>
    <definedName name="_xlnm._FilterDatabase" localSheetId="0" hidden="1">'TCC1_13_C Hằng'!$A$20:$I$20</definedName>
    <definedName name="_xlnm._FilterDatabase" localSheetId="2" hidden="1">TCC1_13_C.An!$A$20:$I$20</definedName>
    <definedName name="_xlnm._FilterDatabase" localSheetId="1" hidden="1">'TCC1_13_T Giang'!$A$20:$I$20</definedName>
    <definedName name="_xlnm._FilterDatabase" localSheetId="6" hidden="1">'TNHĐC_13_C Đức'!$A$20:$I$20</definedName>
    <definedName name="_xlnm._FilterDatabase" localSheetId="3" hidden="1">'XSTK_13_C.An '!$A$20:$I$20</definedName>
    <definedName name="_xlnm.Print_Area" localSheetId="4">'CN_12_T Đông'!$A$2:$I$35</definedName>
    <definedName name="_xlnm.Print_Area" localSheetId="5">'CN_13_C Hằng'!$A$2:$I$34</definedName>
    <definedName name="_xlnm.Print_Area" localSheetId="0">'TCC1_13_C Hằng'!$A$2:$I$35</definedName>
    <definedName name="_xlnm.Print_Area" localSheetId="2">TCC1_13_C.An!$A$2:$I$36</definedName>
    <definedName name="_xlnm.Print_Area" localSheetId="1">'TCC1_13_T Giang'!$A$2:$I$36</definedName>
    <definedName name="_xlnm.Print_Area" localSheetId="6">'TNHĐC_13_C Đức'!$A$2:$I$34</definedName>
    <definedName name="_xlnm.Print_Area" localSheetId="3">'XSTK_13_C.An '!$A$2:$I$34</definedName>
    <definedName name="_xlnm.Print_Titles" localSheetId="4">'CN_12_T Đông'!$20:$20</definedName>
    <definedName name="_xlnm.Print_Titles" localSheetId="5">'CN_13_C Hằng'!$20:$20</definedName>
    <definedName name="_xlnm.Print_Titles" localSheetId="0">'TCC1_13_C Hằng'!$20:$20</definedName>
    <definedName name="_xlnm.Print_Titles" localSheetId="2">TCC1_13_C.An!$20:$20</definedName>
    <definedName name="_xlnm.Print_Titles" localSheetId="1">'TCC1_13_T Giang'!$20:$20</definedName>
    <definedName name="_xlnm.Print_Titles" localSheetId="6">'TNHĐC_13_C Đức'!$20:$20</definedName>
    <definedName name="_xlnm.Print_Titles" localSheetId="3">'XSTK_13_C.An '!$20:$20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1" i="75" l="1"/>
  <c r="F22" i="75" s="1"/>
  <c r="F21" i="74"/>
  <c r="F22" i="74"/>
  <c r="F21" i="70" l="1"/>
  <c r="F22" i="70" s="1"/>
  <c r="F23" i="66"/>
  <c r="F22" i="66"/>
  <c r="F21" i="66"/>
  <c r="F24" i="66" l="1"/>
  <c r="F21" i="56" l="1"/>
  <c r="F22" i="55" l="1"/>
  <c r="F23" i="55"/>
  <c r="F22" i="31" l="1"/>
  <c r="F23" i="31"/>
  <c r="F21" i="31"/>
  <c r="F24" i="31" l="1"/>
  <c r="F22" i="56" l="1"/>
  <c r="F21" i="55"/>
  <c r="F24" i="55" s="1"/>
  <c r="F23" i="56" l="1"/>
</calcChain>
</file>

<file path=xl/sharedStrings.xml><?xml version="1.0" encoding="utf-8"?>
<sst xmlns="http://schemas.openxmlformats.org/spreadsheetml/2006/main" count="371" uniqueCount="109">
  <si>
    <t xml:space="preserve">BỘ TÀI NGUYÊN VÀ MÔI TRƯỜNG </t>
  </si>
  <si>
    <t>CỘNG HÒA XÃ HỘI CHỦ NGHĨA VIỆT NAM</t>
  </si>
  <si>
    <t xml:space="preserve">TRƯỜNG ĐẠI HỌC </t>
  </si>
  <si>
    <t>Độc lập - Tự do - Hạnh phúc</t>
  </si>
  <si>
    <t>TÀI NGUYÊN VÀ MÔI TRƯỜNG TP.HCM</t>
  </si>
  <si>
    <t>KHOA KHOA HỌC ĐẠI CƯƠNG</t>
  </si>
  <si>
    <t xml:space="preserve">NĂM HỌC </t>
  </si>
  <si>
    <t>HỌC PHẦN:</t>
  </si>
  <si>
    <t xml:space="preserve">Học Kỳ:  </t>
  </si>
  <si>
    <t>SỐ TÍN CHỈ:</t>
  </si>
  <si>
    <t xml:space="preserve">Tổng số tiền phải nộp: </t>
  </si>
  <si>
    <t>Ngành HTTT: Hệ ĐH 03 tín chỉ x 300.000 = 900.000 đồng</t>
  </si>
  <si>
    <t>Ngành KTTN: Hệ ĐH 03 tín chỉ x 240.000 = 720.000 đồng</t>
  </si>
  <si>
    <t>Ngành BĐKH: Hệ ĐH 03 tín chỉ x 287.000 = 861.000 đồng</t>
  </si>
  <si>
    <t>Các ngành còn lại: Hệ ĐH 03 tín chỉ x 284.000 = 852.000 đồng</t>
  </si>
  <si>
    <t>900.000 đồng</t>
  </si>
  <si>
    <t>852.000 đồng</t>
  </si>
  <si>
    <t>STT</t>
  </si>
  <si>
    <t>MÃ SỐ SV</t>
  </si>
  <si>
    <t xml:space="preserve">HỌ VÀ </t>
  </si>
  <si>
    <t>LỚP</t>
  </si>
  <si>
    <t>HỌC PHÍ/ 1TC</t>
  </si>
  <si>
    <t>SỐ TIỀN
NỘP</t>
  </si>
  <si>
    <t>KÝ TÊN</t>
  </si>
  <si>
    <t xml:space="preserve">Tổng cộng: </t>
  </si>
  <si>
    <t>Ghi chú: Mức nộp học phí (cột 6) học kỳ phụ theo thông báo của Trường đối với năm học.</t>
  </si>
  <si>
    <t>Người lập bảng</t>
  </si>
  <si>
    <t>Phần kiểm tra thu</t>
  </si>
  <si>
    <t>Số sinh viên thực nộp:</t>
  </si>
  <si>
    <t>Số tiền thực thu:</t>
  </si>
  <si>
    <t>Thu Ngân</t>
  </si>
  <si>
    <t>P.Kế Toán</t>
  </si>
  <si>
    <t>Nguyễn Thị Mai Ngân</t>
  </si>
  <si>
    <t>Số Phiếu</t>
  </si>
  <si>
    <t xml:space="preserve">LỚP GHÉP:  </t>
  </si>
  <si>
    <t>I</t>
  </si>
  <si>
    <t>Thí nghiệm Hóa đại cương</t>
  </si>
  <si>
    <t>SP001</t>
  </si>
  <si>
    <t>SP002</t>
  </si>
  <si>
    <t>SP003</t>
  </si>
  <si>
    <t>SP004</t>
  </si>
  <si>
    <t>SP007</t>
  </si>
  <si>
    <t>SP008</t>
  </si>
  <si>
    <t>SP009</t>
  </si>
  <si>
    <t>SP010</t>
  </si>
  <si>
    <t>SP011</t>
  </si>
  <si>
    <t>SP012</t>
  </si>
  <si>
    <t>SP013</t>
  </si>
  <si>
    <t>Trưởng khoa</t>
  </si>
  <si>
    <t>Lý Cẩm Hùng</t>
  </si>
  <si>
    <t>2024-2025</t>
  </si>
  <si>
    <t>NĂM HỌC:</t>
  </si>
  <si>
    <t>LỚP GHÉP</t>
  </si>
  <si>
    <t>10_ĐH_THMT1</t>
  </si>
  <si>
    <t>Xác suất thống kê</t>
  </si>
  <si>
    <t>10_ĐH_KTTN1</t>
  </si>
  <si>
    <t>10_ĐH_KTTN2</t>
  </si>
  <si>
    <t>Cơ Nhiệt</t>
  </si>
  <si>
    <t>08_ĐH_THMT</t>
  </si>
  <si>
    <t>GHI CHÚ</t>
  </si>
  <si>
    <t>SP005</t>
  </si>
  <si>
    <t>SP006</t>
  </si>
  <si>
    <t>SP014</t>
  </si>
  <si>
    <t>Tp. Hồ Chí Minh, ngày     tháng      năm 2024</t>
  </si>
  <si>
    <t>Nguyễn Hồng Hải</t>
  </si>
  <si>
    <t>1050110011</t>
  </si>
  <si>
    <t>DANH SÁCH SINH VIÊN ĐĂNG KÝ HỌC GHÉP</t>
  </si>
  <si>
    <t>Toán cao cấp 1</t>
  </si>
  <si>
    <t>1050110033</t>
  </si>
  <si>
    <t>Vương Võ Gia Đạt</t>
  </si>
  <si>
    <t>13_ĐH_QTKD3</t>
  </si>
  <si>
    <t>1050080114</t>
  </si>
  <si>
    <t>Nguyễn Thành Quyền</t>
  </si>
  <si>
    <t>13_ĐH_CNTT3</t>
  </si>
  <si>
    <t>0850040140</t>
  </si>
  <si>
    <t>Phan Nguyễn Bảo Trân</t>
  </si>
  <si>
    <t>09_ĐH_QG</t>
  </si>
  <si>
    <t>13_ĐH_QTKD5</t>
  </si>
  <si>
    <t>0950040331</t>
  </si>
  <si>
    <t>Nguyễn Nhất Huy</t>
  </si>
  <si>
    <t>09_ĐH_QB</t>
  </si>
  <si>
    <t>13_ĐH_QLTN2</t>
  </si>
  <si>
    <t>0950040217</t>
  </si>
  <si>
    <t>Đồng Văn Đông</t>
  </si>
  <si>
    <t>0850080055</t>
  </si>
  <si>
    <t>Nguyễn Đỗ Nhất Vũ</t>
  </si>
  <si>
    <t>13_ĐH_QLĐĐ3</t>
  </si>
  <si>
    <t>0650150019</t>
  </si>
  <si>
    <t>Nguyễn Nhật Nam</t>
  </si>
  <si>
    <t>06_ĐH_TNN</t>
  </si>
  <si>
    <t>0850030035</t>
  </si>
  <si>
    <t>Nguyễn Xuân Quý</t>
  </si>
  <si>
    <t>08_ĐH_TĐTH</t>
  </si>
  <si>
    <t>13_ĐH_CNTT4</t>
  </si>
  <si>
    <t>1050040280</t>
  </si>
  <si>
    <t>Trần Trung Kiên</t>
  </si>
  <si>
    <t>10_ĐH_QG</t>
  </si>
  <si>
    <t>0950110029</t>
  </si>
  <si>
    <t>Trần Thành Nhân</t>
  </si>
  <si>
    <t>09_ĐH_KTTN</t>
  </si>
  <si>
    <t>1050080172</t>
  </si>
  <si>
    <t>Nguyễn Lê Khánh Cường</t>
  </si>
  <si>
    <t>10_ĐH_THMT</t>
  </si>
  <si>
    <t>13_ĐH_QLĐT</t>
  </si>
  <si>
    <t>0950030042</t>
  </si>
  <si>
    <t>Lê Phú Vinh</t>
  </si>
  <si>
    <t>09_ĐH_KTĐC</t>
  </si>
  <si>
    <t>13_ĐH_TĐ2</t>
  </si>
  <si>
    <t>13_ĐH_QLBĐ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</si>
</sst>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[Red]#,##0"/>
  </numFmts>
  <fonts count="14">
    <font>
      <sz val="10"/>
      <color rgb="FF000000"/>
      <name val="Arial"/>
      <charset val="134"/>
    </font>
    <font>
      <b/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u/>
      <sz val="11"/>
      <name val="Times New Roman"/>
      <family val="1"/>
    </font>
    <font>
      <b/>
      <sz val="20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i/>
      <sz val="11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3" fontId="1" fillId="0" borderId="8" xfId="0" applyNumberFormat="1" applyFont="1" applyBorder="1" applyAlignment="1">
      <alignment horizontal="left" vertical="center"/>
    </xf>
    <xf numFmtId="3" fontId="1" fillId="0" borderId="9" xfId="0" applyNumberFormat="1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1" fillId="0" borderId="4" xfId="0" quotePrefix="1" applyFont="1" applyFill="1" applyBorder="1" applyAlignment="1">
      <alignment vertical="center" wrapText="1"/>
    </xf>
    <xf numFmtId="0" fontId="13" fillId="0" borderId="4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left" vertical="center" wrapText="1"/>
    </xf>
    <xf numFmtId="3" fontId="12" fillId="2" borderId="3" xfId="0" applyNumberFormat="1" applyFont="1" applyFill="1" applyBorder="1" applyAlignment="1">
      <alignment vertical="center"/>
    </xf>
    <xf numFmtId="3" fontId="12" fillId="2" borderId="3" xfId="0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3" fillId="0" borderId="4" xfId="0" applyFont="1" applyFill="1" applyBorder="1" applyAlignment="1">
      <alignment horizontal="left" vertical="center" wrapText="1"/>
    </xf>
    <xf numFmtId="0" fontId="12" fillId="0" borderId="0" xfId="0" applyFont="1" applyAlignment="1">
      <alignment vertical="center"/>
    </xf>
    <xf numFmtId="0" fontId="12" fillId="0" borderId="3" xfId="0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11" fillId="0" borderId="4" xfId="0" quotePrefix="1" applyNumberFormat="1" applyFont="1" applyFill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2" borderId="0" xfId="0" applyFont="1" applyFill="1" applyAlignment="1">
      <alignment vertical="center"/>
    </xf>
    <xf numFmtId="16" fontId="12" fillId="0" borderId="3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18"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Arrowheads="1"/>
        </xdr:cNvSpPr>
      </xdr:nvSpPr>
      <xdr:spPr>
        <a:xfrm>
          <a:off x="550545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Arrowheads="1"/>
        </xdr:cNvSpPr>
      </xdr:nvSpPr>
      <xdr:spPr>
        <a:xfrm>
          <a:off x="580072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Arrowheads="1"/>
        </xdr:cNvSpPr>
      </xdr:nvSpPr>
      <xdr:spPr>
        <a:xfrm>
          <a:off x="579120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Arrowheads="1"/>
        </xdr:cNvSpPr>
      </xdr:nvSpPr>
      <xdr:spPr>
        <a:xfrm>
          <a:off x="581977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Arrowheads="1"/>
        </xdr:cNvSpPr>
      </xdr:nvSpPr>
      <xdr:spPr>
        <a:xfrm>
          <a:off x="572452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Arrowheads="1"/>
        </xdr:cNvSpPr>
      </xdr:nvSpPr>
      <xdr:spPr>
        <a:xfrm>
          <a:off x="5724525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Arrowheads="1"/>
        </xdr:cNvSpPr>
      </xdr:nvSpPr>
      <xdr:spPr>
        <a:xfrm>
          <a:off x="531495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48"/>
  <sheetViews>
    <sheetView topLeftCell="A8" workbookViewId="0">
      <selection activeCell="K7" sqref="K7"/>
    </sheetView>
  </sheetViews>
  <sheetFormatPr defaultColWidth="9.140625" defaultRowHeight="15"/>
  <cols>
    <col min="1" max="1" width="4.7109375" style="3" customWidth="1"/>
    <col min="2" max="2" width="11" style="19" customWidth="1"/>
    <col min="3" max="3" width="23.140625" style="3" customWidth="1"/>
    <col min="4" max="4" width="14.7109375" style="4" customWidth="1"/>
    <col min="5" max="5" width="12.140625" style="4" customWidth="1"/>
    <col min="6" max="6" width="11.140625" style="3" customWidth="1"/>
    <col min="7" max="7" width="10.140625" style="3" customWidth="1"/>
    <col min="8" max="8" width="9" style="19" customWidth="1"/>
    <col min="9" max="9" width="14.140625" style="3" customWidth="1"/>
    <col min="10" max="16384" width="9.140625" style="3"/>
  </cols>
  <sheetData>
    <row r="2" spans="1:9" s="1" customFormat="1" ht="14.25">
      <c r="A2" s="53" t="s">
        <v>0</v>
      </c>
      <c r="B2" s="53"/>
      <c r="C2" s="53"/>
      <c r="D2" s="53" t="s">
        <v>1</v>
      </c>
      <c r="E2" s="53"/>
      <c r="F2" s="53"/>
      <c r="G2" s="53"/>
      <c r="H2" s="53"/>
      <c r="I2" s="53"/>
    </row>
    <row r="3" spans="1:9" s="1" customFormat="1" ht="14.25">
      <c r="A3" s="53" t="s">
        <v>2</v>
      </c>
      <c r="B3" s="53"/>
      <c r="C3" s="53"/>
      <c r="D3" s="57" t="s">
        <v>3</v>
      </c>
      <c r="E3" s="57"/>
      <c r="F3" s="57"/>
      <c r="G3" s="57"/>
      <c r="H3" s="57"/>
      <c r="I3" s="57"/>
    </row>
    <row r="4" spans="1:9" s="1" customFormat="1" ht="14.25">
      <c r="A4" s="1" t="s">
        <v>4</v>
      </c>
      <c r="D4" s="44"/>
      <c r="E4" s="44"/>
      <c r="H4" s="43"/>
    </row>
    <row r="5" spans="1:9" s="1" customFormat="1" ht="14.25">
      <c r="A5" s="57" t="s">
        <v>5</v>
      </c>
      <c r="B5" s="57"/>
      <c r="C5" s="57"/>
      <c r="D5" s="44"/>
      <c r="E5" s="44"/>
      <c r="H5" s="43"/>
    </row>
    <row r="6" spans="1:9" s="1" customFormat="1" ht="14.25">
      <c r="B6" s="43"/>
      <c r="D6" s="44"/>
      <c r="E6" s="44"/>
      <c r="H6" s="43"/>
    </row>
    <row r="7" spans="1:9" ht="25.5">
      <c r="A7" s="20" t="s">
        <v>66</v>
      </c>
      <c r="B7" s="20"/>
      <c r="C7" s="20"/>
      <c r="D7" s="20"/>
      <c r="E7" s="20"/>
      <c r="F7" s="20"/>
      <c r="G7" s="20"/>
      <c r="H7" s="20"/>
      <c r="I7" s="17"/>
    </row>
    <row r="8" spans="1:9">
      <c r="A8" s="43"/>
      <c r="B8" s="43"/>
      <c r="C8" s="43"/>
      <c r="D8" s="43"/>
      <c r="E8" s="43"/>
      <c r="F8" s="43"/>
      <c r="G8" s="43"/>
      <c r="H8" s="43"/>
      <c r="I8" s="43"/>
    </row>
    <row r="9" spans="1:9">
      <c r="A9" s="1" t="s">
        <v>34</v>
      </c>
      <c r="B9" s="1"/>
      <c r="C9" s="1"/>
      <c r="D9" s="5"/>
      <c r="E9" s="5" t="s">
        <v>51</v>
      </c>
      <c r="F9" s="46" t="s">
        <v>50</v>
      </c>
      <c r="G9" s="43"/>
      <c r="H9" s="43"/>
      <c r="I9" s="43"/>
    </row>
    <row r="10" spans="1:9" ht="15.75">
      <c r="A10" s="1" t="s">
        <v>7</v>
      </c>
      <c r="B10" s="1"/>
      <c r="C10" s="21" t="s">
        <v>67</v>
      </c>
      <c r="D10" s="1"/>
      <c r="E10" s="1" t="s">
        <v>8</v>
      </c>
      <c r="F10" s="6" t="s">
        <v>35</v>
      </c>
      <c r="G10" s="6"/>
      <c r="H10" s="43"/>
      <c r="I10" s="43"/>
    </row>
    <row r="11" spans="1:9">
      <c r="A11" s="58" t="s">
        <v>9</v>
      </c>
      <c r="B11" s="58"/>
      <c r="C11" s="44">
        <v>2</v>
      </c>
      <c r="D11" s="3"/>
      <c r="E11" s="1"/>
      <c r="F11" s="1"/>
      <c r="G11" s="1"/>
      <c r="H11" s="43"/>
      <c r="I11" s="43"/>
    </row>
    <row r="12" spans="1:9" hidden="1">
      <c r="A12" s="58" t="s">
        <v>10</v>
      </c>
      <c r="B12" s="58"/>
      <c r="C12" s="58"/>
      <c r="D12" s="43"/>
      <c r="E12" s="43"/>
      <c r="F12" s="43"/>
      <c r="G12" s="43"/>
      <c r="H12" s="43"/>
      <c r="I12" s="43"/>
    </row>
    <row r="13" spans="1:9" hidden="1">
      <c r="B13" s="58" t="s">
        <v>11</v>
      </c>
      <c r="C13" s="58"/>
      <c r="D13" s="58"/>
      <c r="E13" s="58"/>
      <c r="F13" s="58"/>
      <c r="G13" s="44"/>
    </row>
    <row r="14" spans="1:9" hidden="1">
      <c r="B14" s="58" t="s">
        <v>12</v>
      </c>
      <c r="C14" s="58"/>
      <c r="D14" s="58"/>
      <c r="E14" s="58"/>
      <c r="F14" s="58"/>
      <c r="G14" s="44"/>
    </row>
    <row r="15" spans="1:9" hidden="1">
      <c r="B15" s="44" t="s">
        <v>13</v>
      </c>
      <c r="C15" s="44"/>
      <c r="D15" s="44"/>
      <c r="E15" s="44"/>
      <c r="F15" s="44"/>
      <c r="G15" s="44"/>
    </row>
    <row r="16" spans="1:9" hidden="1">
      <c r="B16" s="58" t="s">
        <v>14</v>
      </c>
      <c r="C16" s="58"/>
      <c r="D16" s="58"/>
      <c r="E16" s="44"/>
    </row>
    <row r="17" spans="1:9" hidden="1">
      <c r="A17" s="43"/>
      <c r="B17" s="43"/>
      <c r="C17" s="43"/>
      <c r="D17" s="1"/>
      <c r="E17" s="1"/>
      <c r="H17" s="3"/>
      <c r="I17" s="44" t="s">
        <v>15</v>
      </c>
    </row>
    <row r="18" spans="1:9" hidden="1">
      <c r="A18" s="43"/>
      <c r="D18" s="1"/>
      <c r="E18" s="1"/>
      <c r="H18" s="3"/>
      <c r="I18" s="44" t="s">
        <v>16</v>
      </c>
    </row>
    <row r="19" spans="1:9">
      <c r="A19" s="53"/>
      <c r="B19" s="53"/>
      <c r="C19" s="53"/>
      <c r="D19" s="53"/>
      <c r="E19" s="53"/>
      <c r="F19" s="53"/>
      <c r="G19" s="53"/>
      <c r="H19" s="53"/>
    </row>
    <row r="20" spans="1:9" s="2" customFormat="1" ht="25.5">
      <c r="A20" s="7" t="s">
        <v>17</v>
      </c>
      <c r="B20" s="8" t="s">
        <v>18</v>
      </c>
      <c r="C20" s="8" t="s">
        <v>19</v>
      </c>
      <c r="D20" s="9" t="s">
        <v>20</v>
      </c>
      <c r="E20" s="8" t="s">
        <v>21</v>
      </c>
      <c r="F20" s="8" t="s">
        <v>22</v>
      </c>
      <c r="G20" s="8" t="s">
        <v>33</v>
      </c>
      <c r="H20" s="8" t="s">
        <v>23</v>
      </c>
      <c r="I20" s="8" t="s">
        <v>52</v>
      </c>
    </row>
    <row r="21" spans="1:9" s="32" customFormat="1" ht="41.25" customHeight="1">
      <c r="A21" s="33">
        <v>1</v>
      </c>
      <c r="B21" s="25" t="s">
        <v>68</v>
      </c>
      <c r="C21" s="26" t="s">
        <v>69</v>
      </c>
      <c r="D21" s="27" t="s">
        <v>56</v>
      </c>
      <c r="E21" s="28">
        <v>541000</v>
      </c>
      <c r="F21" s="29">
        <f>E21*$C$11</f>
        <v>1082000</v>
      </c>
      <c r="G21" s="48" t="s">
        <v>37</v>
      </c>
      <c r="H21" s="34"/>
      <c r="I21" s="27" t="s">
        <v>70</v>
      </c>
    </row>
    <row r="22" spans="1:9" s="32" customFormat="1" ht="41.25" customHeight="1">
      <c r="A22" s="33">
        <v>2</v>
      </c>
      <c r="B22" s="25" t="s">
        <v>65</v>
      </c>
      <c r="C22" s="26" t="s">
        <v>64</v>
      </c>
      <c r="D22" s="27" t="s">
        <v>55</v>
      </c>
      <c r="E22" s="28">
        <v>541000</v>
      </c>
      <c r="F22" s="29">
        <f t="shared" ref="F22:F23" si="0">E22*$C$11</f>
        <v>1082000</v>
      </c>
      <c r="G22" s="48" t="s">
        <v>38</v>
      </c>
      <c r="H22" s="34"/>
      <c r="I22" s="27" t="s">
        <v>70</v>
      </c>
    </row>
    <row r="23" spans="1:9" s="32" customFormat="1" ht="41.25" customHeight="1">
      <c r="A23" s="33">
        <v>3</v>
      </c>
      <c r="B23" s="25" t="s">
        <v>74</v>
      </c>
      <c r="C23" s="26" t="s">
        <v>75</v>
      </c>
      <c r="D23" s="27" t="s">
        <v>76</v>
      </c>
      <c r="E23" s="28">
        <v>541000</v>
      </c>
      <c r="F23" s="29">
        <f t="shared" si="0"/>
        <v>1082000</v>
      </c>
      <c r="G23" s="48" t="s">
        <v>39</v>
      </c>
      <c r="H23" s="34"/>
      <c r="I23" s="27" t="s">
        <v>77</v>
      </c>
    </row>
    <row r="24" spans="1:9" ht="14.25" customHeight="1">
      <c r="A24" s="54" t="s">
        <v>24</v>
      </c>
      <c r="B24" s="55"/>
      <c r="C24" s="55"/>
      <c r="D24" s="56"/>
      <c r="E24" s="10"/>
      <c r="F24" s="11">
        <f>SUM(F21:F23)</f>
        <v>3246000</v>
      </c>
      <c r="G24" s="11"/>
      <c r="H24" s="12"/>
      <c r="I24" s="18"/>
    </row>
    <row r="25" spans="1:9" ht="6" customHeight="1">
      <c r="A25" s="13"/>
      <c r="B25" s="13"/>
      <c r="C25" s="13"/>
      <c r="D25" s="13"/>
      <c r="E25" s="43"/>
      <c r="F25" s="14"/>
      <c r="G25" s="14"/>
    </row>
    <row r="26" spans="1:9">
      <c r="A26" s="3" t="s">
        <v>25</v>
      </c>
    </row>
    <row r="27" spans="1:9">
      <c r="D27" s="52" t="s">
        <v>63</v>
      </c>
      <c r="E27" s="52"/>
      <c r="F27" s="52"/>
      <c r="G27" s="52"/>
      <c r="H27" s="52"/>
      <c r="I27" s="45"/>
    </row>
    <row r="28" spans="1:9">
      <c r="A28" s="53" t="s">
        <v>48</v>
      </c>
      <c r="B28" s="53"/>
      <c r="C28" s="53"/>
      <c r="D28" s="53" t="s">
        <v>26</v>
      </c>
      <c r="E28" s="53"/>
      <c r="F28" s="53"/>
      <c r="G28" s="53"/>
      <c r="H28" s="53"/>
      <c r="I28" s="43"/>
    </row>
    <row r="29" spans="1:9">
      <c r="A29" s="43"/>
      <c r="B29" s="43"/>
      <c r="D29" s="3"/>
      <c r="E29" s="3"/>
    </row>
    <row r="30" spans="1:9">
      <c r="A30" s="43"/>
      <c r="B30" s="43"/>
      <c r="D30" s="3"/>
      <c r="E30" s="3"/>
    </row>
    <row r="31" spans="1:9">
      <c r="F31" s="1"/>
      <c r="G31" s="1"/>
      <c r="H31" s="43"/>
      <c r="I31" s="1"/>
    </row>
    <row r="32" spans="1:9">
      <c r="A32" s="53" t="s">
        <v>49</v>
      </c>
      <c r="B32" s="53"/>
      <c r="C32" s="53"/>
      <c r="D32" s="53" t="s">
        <v>32</v>
      </c>
      <c r="E32" s="53"/>
      <c r="F32" s="53"/>
      <c r="G32" s="53"/>
      <c r="H32" s="53"/>
      <c r="I32" s="43"/>
    </row>
    <row r="33" spans="1:9">
      <c r="A33" s="15" t="s">
        <v>27</v>
      </c>
      <c r="B33" s="13"/>
      <c r="C33" s="15"/>
      <c r="D33" s="43"/>
      <c r="E33" s="43"/>
      <c r="F33" s="43"/>
      <c r="G33" s="43"/>
      <c r="H33" s="43"/>
    </row>
    <row r="34" spans="1:9">
      <c r="A34" s="1" t="s">
        <v>28</v>
      </c>
      <c r="B34" s="43"/>
      <c r="D34" s="16"/>
      <c r="E34" s="16"/>
      <c r="F34" s="1"/>
      <c r="G34" s="1"/>
      <c r="H34" s="43"/>
    </row>
    <row r="35" spans="1:9">
      <c r="A35" s="1" t="s">
        <v>29</v>
      </c>
      <c r="B35" s="43"/>
      <c r="D35" s="16"/>
      <c r="E35" s="16"/>
    </row>
    <row r="36" spans="1:9">
      <c r="C36" s="43" t="s">
        <v>30</v>
      </c>
      <c r="F36" s="43" t="s">
        <v>31</v>
      </c>
      <c r="G36" s="43"/>
    </row>
    <row r="37" spans="1:9">
      <c r="C37" s="43"/>
      <c r="F37" s="43"/>
      <c r="G37" s="43"/>
    </row>
    <row r="39" spans="1:9">
      <c r="C39" s="43"/>
      <c r="F39" s="43"/>
      <c r="G39" s="43"/>
    </row>
    <row r="47" spans="1:9">
      <c r="A47" s="43"/>
      <c r="D47" s="3"/>
      <c r="E47" s="3"/>
      <c r="F47" s="43"/>
      <c r="G47" s="43"/>
      <c r="H47" s="43"/>
      <c r="I47" s="43"/>
    </row>
    <row r="48" spans="1:9">
      <c r="A48" s="43"/>
      <c r="D48" s="3"/>
      <c r="E48" s="3"/>
      <c r="F48" s="43"/>
      <c r="G48" s="43"/>
      <c r="H48" s="43"/>
      <c r="I48" s="43"/>
    </row>
  </sheetData>
  <protectedRanges>
    <protectedRange sqref="B21:C23" name="Range3"/>
    <protectedRange sqref="I21:I23 D21:D23" name="Range4"/>
  </protectedRanges>
  <autoFilter ref="A20:I20"/>
  <sortState ref="B21:I30">
    <sortCondition ref="I21:I30"/>
  </sortState>
  <mergeCells count="17">
    <mergeCell ref="A24:D24"/>
    <mergeCell ref="A2:C2"/>
    <mergeCell ref="D2:I2"/>
    <mergeCell ref="A3:C3"/>
    <mergeCell ref="D3:I3"/>
    <mergeCell ref="A5:C5"/>
    <mergeCell ref="A11:B11"/>
    <mergeCell ref="A12:C12"/>
    <mergeCell ref="B13:F13"/>
    <mergeCell ref="B14:F14"/>
    <mergeCell ref="B16:D16"/>
    <mergeCell ref="A19:H19"/>
    <mergeCell ref="D27:H27"/>
    <mergeCell ref="A28:C28"/>
    <mergeCell ref="D28:H28"/>
    <mergeCell ref="A32:C32"/>
    <mergeCell ref="D32:H32"/>
  </mergeCells>
  <conditionalFormatting sqref="B21:D23">
    <cfRule type="expression" dxfId="17" priority="4" stopIfTrue="1">
      <formula>MAX(#REF!)&lt;4</formula>
    </cfRule>
  </conditionalFormatting>
  <conditionalFormatting sqref="I21:I23">
    <cfRule type="expression" dxfId="16" priority="1" stopIfTrue="1">
      <formula>MAX(#REF!)&lt;4</formula>
    </cfRule>
  </conditionalFormatting>
  <printOptions horizontalCentered="1"/>
  <pageMargins left="0.2" right="0.2" top="0.25" bottom="0.25" header="0.05" footer="0.05"/>
  <pageSetup scale="9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48"/>
  <sheetViews>
    <sheetView tabSelected="1" topLeftCell="A7" workbookViewId="0">
      <selection activeCell="F22" sqref="F22"/>
    </sheetView>
  </sheetViews>
  <sheetFormatPr defaultColWidth="9.140625" defaultRowHeight="15"/>
  <cols>
    <col min="1" max="1" width="4.7109375" style="3" customWidth="1"/>
    <col min="2" max="2" width="11" style="19" customWidth="1"/>
    <col min="3" max="3" width="23.140625" style="3" customWidth="1"/>
    <col min="4" max="4" width="14.7109375" style="4" customWidth="1"/>
    <col min="5" max="5" width="12.140625" style="4" customWidth="1"/>
    <col min="6" max="6" width="11.140625" style="3" customWidth="1"/>
    <col min="7" max="7" width="10.140625" style="3" customWidth="1"/>
    <col min="8" max="8" width="9" style="19" customWidth="1"/>
    <col min="9" max="9" width="14.140625" style="3" customWidth="1"/>
    <col min="10" max="16384" width="9.140625" style="3"/>
  </cols>
  <sheetData>
    <row r="2" spans="1:9" s="1" customFormat="1" ht="14.25">
      <c r="A2" s="53" t="s">
        <v>0</v>
      </c>
      <c r="B2" s="53"/>
      <c r="C2" s="53"/>
      <c r="D2" s="53" t="s">
        <v>1</v>
      </c>
      <c r="E2" s="53"/>
      <c r="F2" s="53"/>
      <c r="G2" s="53"/>
      <c r="H2" s="53"/>
      <c r="I2" s="53"/>
    </row>
    <row r="3" spans="1:9" s="1" customFormat="1" ht="14.25">
      <c r="A3" s="53" t="s">
        <v>2</v>
      </c>
      <c r="B3" s="53"/>
      <c r="C3" s="53"/>
      <c r="D3" s="57" t="s">
        <v>3</v>
      </c>
      <c r="E3" s="57"/>
      <c r="F3" s="57"/>
      <c r="G3" s="57"/>
      <c r="H3" s="57"/>
      <c r="I3" s="57"/>
    </row>
    <row r="4" spans="1:9" s="1" customFormat="1" ht="14.25">
      <c r="A4" s="1" t="s">
        <v>4</v>
      </c>
      <c r="D4" s="51"/>
      <c r="E4" s="51"/>
      <c r="H4" s="50"/>
    </row>
    <row r="5" spans="1:9" s="1" customFormat="1" ht="14.25">
      <c r="A5" s="57" t="s">
        <v>5</v>
      </c>
      <c r="B5" s="57"/>
      <c r="C5" s="57"/>
      <c r="D5" s="51"/>
      <c r="E5" s="51"/>
      <c r="H5" s="50"/>
    </row>
    <row r="6" spans="1:9" s="1" customFormat="1" ht="14.25">
      <c r="B6" s="50"/>
      <c r="D6" s="51"/>
      <c r="E6" s="51"/>
      <c r="H6" s="50"/>
    </row>
    <row r="7" spans="1:9" ht="25.5">
      <c r="A7" s="20" t="s">
        <v>66</v>
      </c>
      <c r="B7" s="20"/>
      <c r="C7" s="20"/>
      <c r="D7" s="20"/>
      <c r="E7" s="20"/>
      <c r="F7" s="20"/>
      <c r="G7" s="20"/>
      <c r="H7" s="20"/>
      <c r="I7" s="17"/>
    </row>
    <row r="8" spans="1:9">
      <c r="A8" s="50"/>
      <c r="B8" s="50"/>
      <c r="C8" s="50"/>
      <c r="D8" s="50"/>
      <c r="E8" s="50"/>
      <c r="F8" s="50"/>
      <c r="G8" s="50"/>
      <c r="H8" s="50"/>
      <c r="I8" s="50"/>
    </row>
    <row r="9" spans="1:9">
      <c r="A9" s="1" t="s">
        <v>34</v>
      </c>
      <c r="B9" s="1"/>
      <c r="C9" s="1"/>
      <c r="D9" s="5"/>
      <c r="E9" s="5" t="s">
        <v>51</v>
      </c>
      <c r="F9" s="46" t="s">
        <v>50</v>
      </c>
      <c r="G9" s="50"/>
      <c r="H9" s="50"/>
      <c r="I9" s="50"/>
    </row>
    <row r="10" spans="1:9" ht="15.75">
      <c r="A10" s="1" t="s">
        <v>7</v>
      </c>
      <c r="B10" s="1"/>
      <c r="C10" s="21" t="s">
        <v>67</v>
      </c>
      <c r="D10" s="1"/>
      <c r="E10" s="1" t="s">
        <v>8</v>
      </c>
      <c r="F10" s="6" t="s">
        <v>35</v>
      </c>
      <c r="G10" s="6"/>
      <c r="H10" s="50"/>
      <c r="I10" s="50"/>
    </row>
    <row r="11" spans="1:9">
      <c r="A11" s="58" t="s">
        <v>9</v>
      </c>
      <c r="B11" s="58"/>
      <c r="C11" s="51">
        <v>2</v>
      </c>
      <c r="D11" s="3"/>
      <c r="E11" s="1"/>
      <c r="F11" s="1"/>
      <c r="G11" s="1"/>
      <c r="H11" s="50"/>
      <c r="I11" s="50"/>
    </row>
    <row r="12" spans="1:9" hidden="1">
      <c r="A12" s="58" t="s">
        <v>10</v>
      </c>
      <c r="B12" s="58"/>
      <c r="C12" s="58"/>
      <c r="D12" s="50"/>
      <c r="E12" s="50"/>
      <c r="F12" s="50"/>
      <c r="G12" s="50"/>
      <c r="H12" s="50"/>
      <c r="I12" s="50"/>
    </row>
    <row r="13" spans="1:9" hidden="1">
      <c r="B13" s="58" t="s">
        <v>11</v>
      </c>
      <c r="C13" s="58"/>
      <c r="D13" s="58"/>
      <c r="E13" s="58"/>
      <c r="F13" s="58"/>
      <c r="G13" s="51"/>
    </row>
    <row r="14" spans="1:9" hidden="1">
      <c r="B14" s="58" t="s">
        <v>12</v>
      </c>
      <c r="C14" s="58"/>
      <c r="D14" s="58"/>
      <c r="E14" s="58"/>
      <c r="F14" s="58"/>
      <c r="G14" s="51"/>
    </row>
    <row r="15" spans="1:9" hidden="1">
      <c r="B15" s="51" t="s">
        <v>13</v>
      </c>
      <c r="C15" s="51"/>
      <c r="D15" s="51"/>
      <c r="E15" s="51"/>
      <c r="F15" s="51"/>
      <c r="G15" s="51"/>
    </row>
    <row r="16" spans="1:9" hidden="1">
      <c r="B16" s="58" t="s">
        <v>14</v>
      </c>
      <c r="C16" s="58"/>
      <c r="D16" s="58"/>
      <c r="E16" s="51"/>
    </row>
    <row r="17" spans="1:9" hidden="1">
      <c r="A17" s="50"/>
      <c r="B17" s="50"/>
      <c r="C17" s="50"/>
      <c r="D17" s="1"/>
      <c r="E17" s="1"/>
      <c r="H17" s="3"/>
      <c r="I17" s="51" t="s">
        <v>15</v>
      </c>
    </row>
    <row r="18" spans="1:9" hidden="1">
      <c r="A18" s="50"/>
      <c r="D18" s="1"/>
      <c r="E18" s="1"/>
      <c r="H18" s="3"/>
      <c r="I18" s="51" t="s">
        <v>16</v>
      </c>
    </row>
    <row r="19" spans="1:9">
      <c r="A19" s="53"/>
      <c r="B19" s="53"/>
      <c r="C19" s="53"/>
      <c r="D19" s="53"/>
      <c r="E19" s="53"/>
      <c r="F19" s="53"/>
      <c r="G19" s="53"/>
      <c r="H19" s="53"/>
    </row>
    <row r="20" spans="1:9" s="2" customFormat="1" ht="25.5">
      <c r="A20" s="7" t="s">
        <v>17</v>
      </c>
      <c r="B20" s="8" t="s">
        <v>18</v>
      </c>
      <c r="C20" s="8" t="s">
        <v>19</v>
      </c>
      <c r="D20" s="9" t="s">
        <v>20</v>
      </c>
      <c r="E20" s="8" t="s">
        <v>21</v>
      </c>
      <c r="F20" s="8" t="s">
        <v>22</v>
      </c>
      <c r="G20" s="8" t="s">
        <v>33</v>
      </c>
      <c r="H20" s="8" t="s">
        <v>23</v>
      </c>
      <c r="I20" s="8" t="s">
        <v>52</v>
      </c>
    </row>
    <row r="21" spans="1:9" s="32" customFormat="1" ht="41.25" customHeight="1">
      <c r="A21" s="33">
        <v>1</v>
      </c>
      <c r="B21" s="25" t="s">
        <v>78</v>
      </c>
      <c r="C21" s="26" t="s">
        <v>79</v>
      </c>
      <c r="D21" s="27" t="s">
        <v>80</v>
      </c>
      <c r="E21" s="28">
        <v>576000</v>
      </c>
      <c r="F21" s="29">
        <f>E21*$C$11</f>
        <v>1152000</v>
      </c>
      <c r="G21" s="48" t="s">
        <v>40</v>
      </c>
      <c r="H21" s="34"/>
      <c r="I21" s="27" t="s">
        <v>81</v>
      </c>
    </row>
    <row r="22" spans="1:9" s="32" customFormat="1" ht="41.25" customHeight="1">
      <c r="A22" s="33">
        <v>2</v>
      </c>
      <c r="B22" s="25" t="s">
        <v>82</v>
      </c>
      <c r="C22" s="26" t="s">
        <v>83</v>
      </c>
      <c r="D22" s="27" t="s">
        <v>80</v>
      </c>
      <c r="E22" s="28">
        <v>576000</v>
      </c>
      <c r="F22" s="29">
        <f t="shared" ref="F22:F23" si="0">E22*$C$11</f>
        <v>1152000</v>
      </c>
      <c r="G22" s="48" t="s">
        <v>60</v>
      </c>
      <c r="H22" s="34"/>
      <c r="I22" s="27" t="s">
        <v>81</v>
      </c>
    </row>
    <row r="23" spans="1:9" s="32" customFormat="1" ht="41.25" customHeight="1">
      <c r="A23" s="33">
        <v>3</v>
      </c>
      <c r="B23" s="25" t="s">
        <v>84</v>
      </c>
      <c r="C23" s="26" t="s">
        <v>85</v>
      </c>
      <c r="D23" s="27" t="s">
        <v>58</v>
      </c>
      <c r="E23" s="28">
        <v>576000</v>
      </c>
      <c r="F23" s="29">
        <f t="shared" si="0"/>
        <v>1152000</v>
      </c>
      <c r="G23" s="48" t="s">
        <v>61</v>
      </c>
      <c r="H23" s="34"/>
      <c r="I23" s="27" t="s">
        <v>86</v>
      </c>
    </row>
    <row r="24" spans="1:9" ht="14.25" customHeight="1">
      <c r="A24" s="54" t="s">
        <v>24</v>
      </c>
      <c r="B24" s="55"/>
      <c r="C24" s="55"/>
      <c r="D24" s="56"/>
      <c r="E24" s="10"/>
      <c r="F24" s="11">
        <f>SUM(F21:F23)</f>
        <v>3456000</v>
      </c>
      <c r="G24" s="11"/>
      <c r="H24" s="12"/>
      <c r="I24" s="18"/>
    </row>
    <row r="25" spans="1:9" ht="6" customHeight="1">
      <c r="A25" s="13"/>
      <c r="B25" s="13"/>
      <c r="C25" s="13"/>
      <c r="D25" s="13"/>
      <c r="E25" s="50"/>
      <c r="F25" s="14"/>
      <c r="G25" s="14"/>
    </row>
    <row r="26" spans="1:9">
      <c r="A26" s="3" t="s">
        <v>25</v>
      </c>
    </row>
    <row r="27" spans="1:9">
      <c r="D27" s="52" t="s">
        <v>63</v>
      </c>
      <c r="E27" s="52"/>
      <c r="F27" s="52"/>
      <c r="G27" s="52"/>
      <c r="H27" s="52"/>
      <c r="I27" s="49"/>
    </row>
    <row r="28" spans="1:9">
      <c r="A28" s="53" t="s">
        <v>48</v>
      </c>
      <c r="B28" s="53"/>
      <c r="C28" s="53"/>
      <c r="D28" s="53" t="s">
        <v>26</v>
      </c>
      <c r="E28" s="53"/>
      <c r="F28" s="53"/>
      <c r="G28" s="53"/>
      <c r="H28" s="53"/>
      <c r="I28" s="50"/>
    </row>
    <row r="29" spans="1:9">
      <c r="A29" s="50"/>
      <c r="B29" s="50"/>
      <c r="D29" s="3"/>
      <c r="E29" s="3"/>
    </row>
    <row r="30" spans="1:9">
      <c r="A30" s="50"/>
      <c r="B30" s="50"/>
      <c r="D30" s="3"/>
      <c r="E30" s="3"/>
    </row>
    <row r="31" spans="1:9">
      <c r="F31" s="1"/>
      <c r="G31" s="1"/>
      <c r="H31" s="50"/>
      <c r="I31" s="1"/>
    </row>
    <row r="32" spans="1:9">
      <c r="A32" s="53" t="s">
        <v>49</v>
      </c>
      <c r="B32" s="53"/>
      <c r="C32" s="53"/>
      <c r="D32" s="53" t="s">
        <v>32</v>
      </c>
      <c r="E32" s="53"/>
      <c r="F32" s="53"/>
      <c r="G32" s="53"/>
      <c r="H32" s="53"/>
      <c r="I32" s="50"/>
    </row>
    <row r="33" spans="1:9">
      <c r="A33" s="15" t="s">
        <v>27</v>
      </c>
      <c r="B33" s="13"/>
      <c r="C33" s="15"/>
      <c r="D33" s="50"/>
      <c r="E33" s="50"/>
      <c r="F33" s="50"/>
      <c r="G33" s="50"/>
      <c r="H33" s="50"/>
    </row>
    <row r="34" spans="1:9">
      <c r="A34" s="1" t="s">
        <v>28</v>
      </c>
      <c r="B34" s="50"/>
      <c r="D34" s="16"/>
      <c r="E34" s="16"/>
      <c r="F34" s="1"/>
      <c r="G34" s="1"/>
      <c r="H34" s="50"/>
    </row>
    <row r="35" spans="1:9">
      <c r="A35" s="1" t="s">
        <v>29</v>
      </c>
      <c r="B35" s="50"/>
      <c r="D35" s="16"/>
      <c r="E35" s="16"/>
    </row>
    <row r="36" spans="1:9">
      <c r="C36" s="50" t="s">
        <v>30</v>
      </c>
      <c r="F36" s="50" t="s">
        <v>31</v>
      </c>
      <c r="G36" s="50"/>
    </row>
    <row r="37" spans="1:9">
      <c r="C37" s="50"/>
      <c r="F37" s="50"/>
      <c r="G37" s="50"/>
    </row>
    <row r="39" spans="1:9">
      <c r="C39" s="50"/>
      <c r="F39" s="50"/>
      <c r="G39" s="50"/>
    </row>
    <row r="47" spans="1:9">
      <c r="A47" s="50"/>
      <c r="D47" s="3"/>
      <c r="E47" s="3"/>
      <c r="F47" s="50"/>
      <c r="G47" s="50"/>
      <c r="H47" s="50"/>
      <c r="I47" s="50"/>
    </row>
    <row r="48" spans="1:9">
      <c r="A48" s="50"/>
      <c r="D48" s="3"/>
      <c r="E48" s="3"/>
      <c r="F48" s="50"/>
      <c r="G48" s="50"/>
      <c r="H48" s="50"/>
      <c r="I48" s="50"/>
    </row>
  </sheetData>
  <protectedRanges>
    <protectedRange sqref="B21:C23" name="Range3"/>
    <protectedRange sqref="I21:I23 D21:D23" name="Range4"/>
  </protectedRanges>
  <autoFilter ref="A20:I20"/>
  <mergeCells count="17">
    <mergeCell ref="A24:D24"/>
    <mergeCell ref="A2:C2"/>
    <mergeCell ref="D2:I2"/>
    <mergeCell ref="A3:C3"/>
    <mergeCell ref="D3:I3"/>
    <mergeCell ref="A5:C5"/>
    <mergeCell ref="A11:B11"/>
    <mergeCell ref="A12:C12"/>
    <mergeCell ref="B13:F13"/>
    <mergeCell ref="B14:F14"/>
    <mergeCell ref="B16:D16"/>
    <mergeCell ref="A19:H19"/>
    <mergeCell ref="D27:H27"/>
    <mergeCell ref="A28:C28"/>
    <mergeCell ref="D28:H28"/>
    <mergeCell ref="A32:C32"/>
    <mergeCell ref="D32:H32"/>
  </mergeCells>
  <conditionalFormatting sqref="B21:D23">
    <cfRule type="expression" dxfId="15" priority="2" stopIfTrue="1">
      <formula>MAX(#REF!)&lt;4</formula>
    </cfRule>
  </conditionalFormatting>
  <conditionalFormatting sqref="I21:I23">
    <cfRule type="expression" dxfId="14" priority="1" stopIfTrue="1">
      <formula>MAX(#REF!)&lt;4</formula>
    </cfRule>
  </conditionalFormatting>
  <printOptions horizontalCentered="1"/>
  <pageMargins left="0.2" right="0.2" top="0.25" bottom="0.25" header="0.05" footer="0.05"/>
  <pageSetup scale="95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48"/>
  <sheetViews>
    <sheetView topLeftCell="A7" workbookViewId="0">
      <selection activeCell="G23" sqref="G23"/>
    </sheetView>
  </sheetViews>
  <sheetFormatPr defaultColWidth="9.140625" defaultRowHeight="15"/>
  <cols>
    <col min="1" max="1" width="4.7109375" style="3" customWidth="1"/>
    <col min="2" max="2" width="11" style="19" customWidth="1"/>
    <col min="3" max="3" width="27.42578125" style="3" customWidth="1"/>
    <col min="4" max="4" width="13.28515625" style="4" customWidth="1"/>
    <col min="5" max="5" width="9.5703125" style="4" customWidth="1"/>
    <col min="6" max="6" width="11.140625" style="3" customWidth="1"/>
    <col min="7" max="7" width="10.140625" style="3" customWidth="1"/>
    <col min="8" max="8" width="9" style="19" customWidth="1"/>
    <col min="9" max="9" width="13.42578125" style="3" customWidth="1"/>
    <col min="10" max="16384" width="9.140625" style="3"/>
  </cols>
  <sheetData>
    <row r="2" spans="1:9" s="1" customFormat="1" ht="14.25">
      <c r="A2" s="53" t="s">
        <v>0</v>
      </c>
      <c r="B2" s="53"/>
      <c r="C2" s="53"/>
      <c r="D2" s="53" t="s">
        <v>1</v>
      </c>
      <c r="E2" s="53"/>
      <c r="F2" s="53"/>
      <c r="G2" s="53"/>
      <c r="H2" s="53"/>
      <c r="I2" s="53"/>
    </row>
    <row r="3" spans="1:9" s="1" customFormat="1" ht="14.25">
      <c r="A3" s="53" t="s">
        <v>2</v>
      </c>
      <c r="B3" s="53"/>
      <c r="C3" s="53"/>
      <c r="D3" s="57" t="s">
        <v>3</v>
      </c>
      <c r="E3" s="57"/>
      <c r="F3" s="57"/>
      <c r="G3" s="57"/>
      <c r="H3" s="57"/>
      <c r="I3" s="57"/>
    </row>
    <row r="4" spans="1:9" s="1" customFormat="1" ht="14.25">
      <c r="A4" s="1" t="s">
        <v>4</v>
      </c>
      <c r="D4" s="23"/>
      <c r="E4" s="23"/>
      <c r="H4" s="22"/>
    </row>
    <row r="5" spans="1:9" s="1" customFormat="1" ht="14.25">
      <c r="A5" s="57" t="s">
        <v>5</v>
      </c>
      <c r="B5" s="57"/>
      <c r="C5" s="57"/>
      <c r="D5" s="23"/>
      <c r="E5" s="23"/>
      <c r="H5" s="22"/>
    </row>
    <row r="6" spans="1:9" s="1" customFormat="1" ht="14.25">
      <c r="B6" s="22"/>
      <c r="D6" s="23"/>
      <c r="E6" s="23"/>
      <c r="H6" s="22"/>
    </row>
    <row r="7" spans="1:9" ht="25.5">
      <c r="A7" s="20" t="s">
        <v>66</v>
      </c>
      <c r="B7" s="20"/>
      <c r="C7" s="20"/>
      <c r="D7" s="20"/>
      <c r="E7" s="20"/>
      <c r="F7" s="20"/>
      <c r="G7" s="20"/>
      <c r="H7" s="20"/>
      <c r="I7" s="17"/>
    </row>
    <row r="8" spans="1:9">
      <c r="A8" s="22"/>
      <c r="B8" s="22"/>
      <c r="C8" s="22"/>
      <c r="D8" s="22"/>
      <c r="E8" s="22"/>
      <c r="F8" s="22"/>
      <c r="G8" s="22"/>
      <c r="H8" s="22"/>
      <c r="I8" s="22"/>
    </row>
    <row r="9" spans="1:9">
      <c r="A9" s="1" t="s">
        <v>34</v>
      </c>
      <c r="B9" s="1"/>
      <c r="C9" s="1"/>
      <c r="D9" s="5"/>
      <c r="E9" s="5" t="s">
        <v>51</v>
      </c>
      <c r="G9" s="1" t="s">
        <v>50</v>
      </c>
      <c r="H9" s="22"/>
      <c r="I9" s="22"/>
    </row>
    <row r="10" spans="1:9" ht="15.75">
      <c r="A10" s="1" t="s">
        <v>7</v>
      </c>
      <c r="B10" s="1"/>
      <c r="C10" s="21" t="s">
        <v>67</v>
      </c>
      <c r="D10" s="1"/>
      <c r="E10" s="1" t="s">
        <v>8</v>
      </c>
      <c r="G10" s="47" t="s">
        <v>35</v>
      </c>
      <c r="H10" s="22"/>
      <c r="I10" s="22"/>
    </row>
    <row r="11" spans="1:9">
      <c r="A11" s="58" t="s">
        <v>9</v>
      </c>
      <c r="B11" s="58"/>
      <c r="C11" s="23">
        <v>2</v>
      </c>
      <c r="D11" s="3"/>
      <c r="E11" s="1"/>
      <c r="F11" s="1"/>
      <c r="G11" s="1"/>
      <c r="H11" s="22"/>
      <c r="I11" s="22"/>
    </row>
    <row r="12" spans="1:9" hidden="1">
      <c r="A12" s="58" t="s">
        <v>10</v>
      </c>
      <c r="B12" s="58"/>
      <c r="C12" s="58"/>
      <c r="D12" s="22"/>
      <c r="E12" s="22"/>
      <c r="F12" s="22"/>
      <c r="G12" s="22"/>
      <c r="H12" s="22"/>
      <c r="I12" s="22"/>
    </row>
    <row r="13" spans="1:9" hidden="1">
      <c r="B13" s="58" t="s">
        <v>11</v>
      </c>
      <c r="C13" s="58"/>
      <c r="D13" s="58"/>
      <c r="E13" s="58"/>
      <c r="F13" s="58"/>
      <c r="G13" s="23"/>
    </row>
    <row r="14" spans="1:9" hidden="1">
      <c r="B14" s="58" t="s">
        <v>12</v>
      </c>
      <c r="C14" s="58"/>
      <c r="D14" s="58"/>
      <c r="E14" s="58"/>
      <c r="F14" s="58"/>
      <c r="G14" s="23"/>
    </row>
    <row r="15" spans="1:9" hidden="1">
      <c r="B15" s="23" t="s">
        <v>13</v>
      </c>
      <c r="C15" s="23"/>
      <c r="D15" s="23"/>
      <c r="E15" s="23"/>
      <c r="F15" s="23"/>
      <c r="G15" s="23"/>
    </row>
    <row r="16" spans="1:9" hidden="1">
      <c r="B16" s="58" t="s">
        <v>14</v>
      </c>
      <c r="C16" s="58"/>
      <c r="D16" s="58"/>
      <c r="E16" s="23"/>
    </row>
    <row r="17" spans="1:9" hidden="1">
      <c r="A17" s="22"/>
      <c r="B17" s="22"/>
      <c r="C17" s="22"/>
      <c r="D17" s="1"/>
      <c r="E17" s="1"/>
      <c r="H17" s="3"/>
      <c r="I17" s="23" t="s">
        <v>15</v>
      </c>
    </row>
    <row r="18" spans="1:9" hidden="1">
      <c r="A18" s="22"/>
      <c r="D18" s="1"/>
      <c r="E18" s="1"/>
      <c r="H18" s="3"/>
      <c r="I18" s="23" t="s">
        <v>16</v>
      </c>
    </row>
    <row r="19" spans="1:9">
      <c r="A19" s="53"/>
      <c r="B19" s="53"/>
      <c r="C19" s="53"/>
      <c r="D19" s="53"/>
      <c r="E19" s="53"/>
      <c r="F19" s="53"/>
      <c r="G19" s="53"/>
      <c r="H19" s="53"/>
    </row>
    <row r="20" spans="1:9" s="2" customFormat="1" ht="25.5">
      <c r="A20" s="7" t="s">
        <v>17</v>
      </c>
      <c r="B20" s="8" t="s">
        <v>18</v>
      </c>
      <c r="C20" s="8" t="s">
        <v>19</v>
      </c>
      <c r="D20" s="9" t="s">
        <v>20</v>
      </c>
      <c r="E20" s="8" t="s">
        <v>21</v>
      </c>
      <c r="F20" s="8" t="s">
        <v>22</v>
      </c>
      <c r="G20" s="8" t="s">
        <v>33</v>
      </c>
      <c r="H20" s="8" t="s">
        <v>23</v>
      </c>
      <c r="I20" s="8" t="s">
        <v>52</v>
      </c>
    </row>
    <row r="21" spans="1:9" s="32" customFormat="1" ht="41.25" customHeight="1">
      <c r="A21" s="33">
        <v>1</v>
      </c>
      <c r="B21" s="25" t="s">
        <v>94</v>
      </c>
      <c r="C21" s="26" t="s">
        <v>95</v>
      </c>
      <c r="D21" s="27" t="s">
        <v>96</v>
      </c>
      <c r="E21" s="28">
        <v>610000</v>
      </c>
      <c r="F21" s="29">
        <f>E21*$C$11</f>
        <v>1220000</v>
      </c>
      <c r="G21" s="48" t="s">
        <v>41</v>
      </c>
      <c r="H21" s="30"/>
      <c r="I21" s="27" t="s">
        <v>73</v>
      </c>
    </row>
    <row r="22" spans="1:9" s="32" customFormat="1" ht="41.25" customHeight="1">
      <c r="A22" s="33">
        <v>2</v>
      </c>
      <c r="B22" s="25" t="s">
        <v>97</v>
      </c>
      <c r="C22" s="26" t="s">
        <v>98</v>
      </c>
      <c r="D22" s="27" t="s">
        <v>99</v>
      </c>
      <c r="E22" s="28">
        <v>610000</v>
      </c>
      <c r="F22" s="29">
        <f t="shared" ref="F22:F23" si="0">E22*$C$11</f>
        <v>1220000</v>
      </c>
      <c r="G22" s="48" t="s">
        <v>42</v>
      </c>
      <c r="H22" s="30"/>
      <c r="I22" s="27" t="s">
        <v>73</v>
      </c>
    </row>
    <row r="23" spans="1:9" s="32" customFormat="1" ht="41.25" customHeight="1">
      <c r="A23" s="33">
        <v>3</v>
      </c>
      <c r="B23" s="25" t="s">
        <v>104</v>
      </c>
      <c r="C23" s="26" t="s">
        <v>105</v>
      </c>
      <c r="D23" s="27" t="s">
        <v>106</v>
      </c>
      <c r="E23" s="28">
        <v>606000</v>
      </c>
      <c r="F23" s="29">
        <f t="shared" si="0"/>
        <v>1212000</v>
      </c>
      <c r="G23" s="48" t="s">
        <v>43</v>
      </c>
      <c r="H23" s="30"/>
      <c r="I23" s="27" t="s">
        <v>107</v>
      </c>
    </row>
    <row r="24" spans="1:9" ht="14.25" customHeight="1">
      <c r="A24" s="54" t="s">
        <v>24</v>
      </c>
      <c r="B24" s="55"/>
      <c r="C24" s="55"/>
      <c r="D24" s="56"/>
      <c r="E24" s="10"/>
      <c r="F24" s="11">
        <f>SUM(F21:F23)</f>
        <v>3652000</v>
      </c>
      <c r="G24" s="11"/>
      <c r="H24" s="12"/>
      <c r="I24" s="18"/>
    </row>
    <row r="25" spans="1:9" ht="6" customHeight="1">
      <c r="A25" s="13"/>
      <c r="B25" s="13"/>
      <c r="C25" s="13"/>
      <c r="D25" s="13"/>
      <c r="E25" s="22"/>
      <c r="F25" s="14"/>
      <c r="G25" s="14"/>
    </row>
    <row r="26" spans="1:9">
      <c r="A26" s="3" t="s">
        <v>25</v>
      </c>
    </row>
    <row r="27" spans="1:9">
      <c r="D27" s="52" t="s">
        <v>63</v>
      </c>
      <c r="E27" s="52"/>
      <c r="F27" s="52"/>
      <c r="G27" s="52"/>
      <c r="H27" s="52"/>
      <c r="I27" s="24"/>
    </row>
    <row r="28" spans="1:9">
      <c r="A28" s="53" t="s">
        <v>48</v>
      </c>
      <c r="B28" s="53"/>
      <c r="C28" s="53"/>
      <c r="D28" s="53" t="s">
        <v>26</v>
      </c>
      <c r="E28" s="53"/>
      <c r="F28" s="53"/>
      <c r="G28" s="53"/>
      <c r="H28" s="53"/>
      <c r="I28" s="22"/>
    </row>
    <row r="29" spans="1:9">
      <c r="A29" s="22"/>
      <c r="B29" s="22"/>
      <c r="D29" s="3"/>
      <c r="E29" s="3"/>
    </row>
    <row r="30" spans="1:9">
      <c r="A30" s="22"/>
      <c r="B30" s="22"/>
      <c r="D30" s="3"/>
      <c r="E30" s="3"/>
    </row>
    <row r="31" spans="1:9">
      <c r="F31" s="1"/>
      <c r="G31" s="1"/>
      <c r="H31" s="22"/>
      <c r="I31" s="1"/>
    </row>
    <row r="32" spans="1:9">
      <c r="A32" s="53" t="s">
        <v>49</v>
      </c>
      <c r="B32" s="53"/>
      <c r="C32" s="53"/>
      <c r="D32" s="53" t="s">
        <v>32</v>
      </c>
      <c r="E32" s="53"/>
      <c r="F32" s="53"/>
      <c r="G32" s="53"/>
      <c r="H32" s="53"/>
      <c r="I32" s="22"/>
    </row>
    <row r="33" spans="1:9">
      <c r="A33" s="15" t="s">
        <v>27</v>
      </c>
      <c r="B33" s="13"/>
      <c r="C33" s="15"/>
      <c r="D33" s="22"/>
      <c r="E33" s="22"/>
      <c r="F33" s="22"/>
      <c r="G33" s="22"/>
      <c r="H33" s="22"/>
    </row>
    <row r="34" spans="1:9">
      <c r="A34" s="1" t="s">
        <v>28</v>
      </c>
      <c r="B34" s="22"/>
      <c r="D34" s="16"/>
      <c r="E34" s="16"/>
      <c r="F34" s="1"/>
      <c r="G34" s="1"/>
      <c r="H34" s="22"/>
    </row>
    <row r="35" spans="1:9">
      <c r="A35" s="1" t="s">
        <v>29</v>
      </c>
      <c r="B35" s="22"/>
      <c r="D35" s="16"/>
      <c r="E35" s="16"/>
    </row>
    <row r="36" spans="1:9">
      <c r="C36" s="22" t="s">
        <v>30</v>
      </c>
      <c r="F36" s="22" t="s">
        <v>31</v>
      </c>
      <c r="G36" s="22"/>
    </row>
    <row r="37" spans="1:9">
      <c r="C37" s="22"/>
      <c r="F37" s="22"/>
      <c r="G37" s="22"/>
    </row>
    <row r="39" spans="1:9">
      <c r="C39" s="22"/>
      <c r="F39" s="22"/>
      <c r="G39" s="22"/>
    </row>
    <row r="47" spans="1:9">
      <c r="A47" s="22"/>
      <c r="D47" s="3"/>
      <c r="E47" s="3"/>
      <c r="F47" s="22"/>
      <c r="G47" s="22"/>
      <c r="H47" s="22"/>
      <c r="I47" s="22"/>
    </row>
    <row r="48" spans="1:9">
      <c r="A48" s="22"/>
      <c r="D48" s="3"/>
      <c r="E48" s="3"/>
      <c r="F48" s="22"/>
      <c r="G48" s="22"/>
      <c r="H48" s="22"/>
      <c r="I48" s="22"/>
    </row>
  </sheetData>
  <protectedRanges>
    <protectedRange sqref="B21:C23" name="Range3"/>
    <protectedRange sqref="D21:D23" name="Range4"/>
  </protectedRanges>
  <autoFilter ref="A20:I20"/>
  <sortState ref="B21:I33">
    <sortCondition ref="I21:I33"/>
  </sortState>
  <mergeCells count="17">
    <mergeCell ref="D27:H27"/>
    <mergeCell ref="A28:C28"/>
    <mergeCell ref="D28:H28"/>
    <mergeCell ref="A32:C32"/>
    <mergeCell ref="D32:H32"/>
    <mergeCell ref="A24:D24"/>
    <mergeCell ref="A2:C2"/>
    <mergeCell ref="D2:I2"/>
    <mergeCell ref="A3:C3"/>
    <mergeCell ref="D3:I3"/>
    <mergeCell ref="A5:C5"/>
    <mergeCell ref="A11:B11"/>
    <mergeCell ref="A12:C12"/>
    <mergeCell ref="B13:F13"/>
    <mergeCell ref="B14:F14"/>
    <mergeCell ref="B16:D16"/>
    <mergeCell ref="A19:H19"/>
  </mergeCells>
  <conditionalFormatting sqref="B21:D21 D22:D23">
    <cfRule type="expression" dxfId="13" priority="8" stopIfTrue="1">
      <formula>MAX(#REF!)&lt;4</formula>
    </cfRule>
  </conditionalFormatting>
  <conditionalFormatting sqref="B22:C23">
    <cfRule type="expression" dxfId="12" priority="6" stopIfTrue="1">
      <formula>MAX(#REF!)&lt;4</formula>
    </cfRule>
  </conditionalFormatting>
  <conditionalFormatting sqref="I21:I23">
    <cfRule type="expression" dxfId="11" priority="1" stopIfTrue="1">
      <formula>MAX(#REF!)&lt;4</formula>
    </cfRule>
  </conditionalFormatting>
  <printOptions horizontalCentered="1"/>
  <pageMargins left="0.2" right="0.2" top="0.25" bottom="0.25" header="0.05" footer="0.05"/>
  <pageSetup scale="96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46"/>
  <sheetViews>
    <sheetView topLeftCell="A2" workbookViewId="0">
      <selection activeCell="G21" sqref="G21"/>
    </sheetView>
  </sheetViews>
  <sheetFormatPr defaultColWidth="9.140625" defaultRowHeight="15"/>
  <cols>
    <col min="1" max="1" width="4.7109375" style="3" customWidth="1"/>
    <col min="2" max="2" width="11" style="19" customWidth="1"/>
    <col min="3" max="3" width="27.42578125" style="3" customWidth="1"/>
    <col min="4" max="4" width="13.28515625" style="4" customWidth="1"/>
    <col min="5" max="5" width="9.5703125" style="4" customWidth="1"/>
    <col min="6" max="6" width="11.140625" style="3" customWidth="1"/>
    <col min="7" max="7" width="10.140625" style="3" customWidth="1"/>
    <col min="8" max="8" width="9" style="19" customWidth="1"/>
    <col min="9" max="9" width="13.42578125" style="3" customWidth="1"/>
    <col min="10" max="16384" width="9.140625" style="3"/>
  </cols>
  <sheetData>
    <row r="2" spans="1:9" s="1" customFormat="1" ht="14.25">
      <c r="A2" s="53" t="s">
        <v>0</v>
      </c>
      <c r="B2" s="53"/>
      <c r="C2" s="53"/>
      <c r="D2" s="53" t="s">
        <v>1</v>
      </c>
      <c r="E2" s="53"/>
      <c r="F2" s="53"/>
      <c r="G2" s="53"/>
      <c r="H2" s="53"/>
      <c r="I2" s="53"/>
    </row>
    <row r="3" spans="1:9" s="1" customFormat="1" ht="14.25">
      <c r="A3" s="53" t="s">
        <v>2</v>
      </c>
      <c r="B3" s="53"/>
      <c r="C3" s="53"/>
      <c r="D3" s="57" t="s">
        <v>3</v>
      </c>
      <c r="E3" s="57"/>
      <c r="F3" s="57"/>
      <c r="G3" s="57"/>
      <c r="H3" s="57"/>
      <c r="I3" s="57"/>
    </row>
    <row r="4" spans="1:9" s="1" customFormat="1" ht="14.25">
      <c r="A4" s="1" t="s">
        <v>4</v>
      </c>
      <c r="D4" s="51"/>
      <c r="E4" s="51"/>
      <c r="H4" s="50"/>
    </row>
    <row r="5" spans="1:9" s="1" customFormat="1" ht="14.25">
      <c r="A5" s="57" t="s">
        <v>5</v>
      </c>
      <c r="B5" s="57"/>
      <c r="C5" s="57"/>
      <c r="D5" s="51"/>
      <c r="E5" s="51"/>
      <c r="H5" s="50"/>
    </row>
    <row r="6" spans="1:9" s="1" customFormat="1" ht="14.25">
      <c r="B6" s="50"/>
      <c r="D6" s="51"/>
      <c r="E6" s="51"/>
      <c r="H6" s="50"/>
    </row>
    <row r="7" spans="1:9" ht="25.5">
      <c r="A7" s="20" t="s">
        <v>66</v>
      </c>
      <c r="B7" s="20"/>
      <c r="C7" s="20"/>
      <c r="D7" s="20"/>
      <c r="E7" s="20"/>
      <c r="F7" s="20"/>
      <c r="G7" s="20"/>
      <c r="H7" s="20"/>
      <c r="I7" s="17"/>
    </row>
    <row r="8" spans="1:9">
      <c r="A8" s="50"/>
      <c r="B8" s="50"/>
      <c r="C8" s="50"/>
      <c r="D8" s="50"/>
      <c r="E8" s="50"/>
      <c r="F8" s="50"/>
      <c r="G8" s="50"/>
      <c r="H8" s="50"/>
      <c r="I8" s="50"/>
    </row>
    <row r="9" spans="1:9">
      <c r="A9" s="1" t="s">
        <v>34</v>
      </c>
      <c r="B9" s="1"/>
      <c r="C9" s="1"/>
      <c r="D9" s="5"/>
      <c r="E9" s="5" t="s">
        <v>51</v>
      </c>
      <c r="G9" s="1" t="s">
        <v>50</v>
      </c>
      <c r="H9" s="50"/>
      <c r="I9" s="50"/>
    </row>
    <row r="10" spans="1:9" ht="15.75">
      <c r="A10" s="1" t="s">
        <v>7</v>
      </c>
      <c r="B10" s="1"/>
      <c r="C10" s="21" t="s">
        <v>54</v>
      </c>
      <c r="D10" s="1"/>
      <c r="E10" s="1" t="s">
        <v>8</v>
      </c>
      <c r="G10" s="47" t="s">
        <v>35</v>
      </c>
      <c r="H10" s="50"/>
      <c r="I10" s="50"/>
    </row>
    <row r="11" spans="1:9">
      <c r="A11" s="58" t="s">
        <v>9</v>
      </c>
      <c r="B11" s="58"/>
      <c r="C11" s="51">
        <v>2</v>
      </c>
      <c r="D11" s="3"/>
      <c r="E11" s="1"/>
      <c r="F11" s="1"/>
      <c r="G11" s="1"/>
      <c r="H11" s="50"/>
      <c r="I11" s="50"/>
    </row>
    <row r="12" spans="1:9" hidden="1">
      <c r="A12" s="58" t="s">
        <v>10</v>
      </c>
      <c r="B12" s="58"/>
      <c r="C12" s="58"/>
      <c r="D12" s="50"/>
      <c r="E12" s="50"/>
      <c r="F12" s="50"/>
      <c r="G12" s="50"/>
      <c r="H12" s="50"/>
      <c r="I12" s="50"/>
    </row>
    <row r="13" spans="1:9" hidden="1">
      <c r="B13" s="58" t="s">
        <v>11</v>
      </c>
      <c r="C13" s="58"/>
      <c r="D13" s="58"/>
      <c r="E13" s="58"/>
      <c r="F13" s="58"/>
      <c r="G13" s="51"/>
    </row>
    <row r="14" spans="1:9" hidden="1">
      <c r="B14" s="58" t="s">
        <v>12</v>
      </c>
      <c r="C14" s="58"/>
      <c r="D14" s="58"/>
      <c r="E14" s="58"/>
      <c r="F14" s="58"/>
      <c r="G14" s="51"/>
    </row>
    <row r="15" spans="1:9" hidden="1">
      <c r="B15" s="51" t="s">
        <v>13</v>
      </c>
      <c r="C15" s="51"/>
      <c r="D15" s="51"/>
      <c r="E15" s="51"/>
      <c r="F15" s="51"/>
      <c r="G15" s="51"/>
    </row>
    <row r="16" spans="1:9" hidden="1">
      <c r="B16" s="58" t="s">
        <v>14</v>
      </c>
      <c r="C16" s="58"/>
      <c r="D16" s="58"/>
      <c r="E16" s="51"/>
    </row>
    <row r="17" spans="1:9" hidden="1">
      <c r="A17" s="50"/>
      <c r="B17" s="50"/>
      <c r="C17" s="50"/>
      <c r="D17" s="1"/>
      <c r="E17" s="1"/>
      <c r="H17" s="3"/>
      <c r="I17" s="51" t="s">
        <v>15</v>
      </c>
    </row>
    <row r="18" spans="1:9" hidden="1">
      <c r="A18" s="50"/>
      <c r="D18" s="1"/>
      <c r="E18" s="1"/>
      <c r="H18" s="3"/>
      <c r="I18" s="51" t="s">
        <v>16</v>
      </c>
    </row>
    <row r="19" spans="1:9">
      <c r="A19" s="53"/>
      <c r="B19" s="53"/>
      <c r="C19" s="53"/>
      <c r="D19" s="53"/>
      <c r="E19" s="53"/>
      <c r="F19" s="53"/>
      <c r="G19" s="53"/>
      <c r="H19" s="53"/>
    </row>
    <row r="20" spans="1:9" s="2" customFormat="1" ht="25.5">
      <c r="A20" s="7" t="s">
        <v>17</v>
      </c>
      <c r="B20" s="8" t="s">
        <v>18</v>
      </c>
      <c r="C20" s="8" t="s">
        <v>19</v>
      </c>
      <c r="D20" s="9" t="s">
        <v>20</v>
      </c>
      <c r="E20" s="8" t="s">
        <v>21</v>
      </c>
      <c r="F20" s="8" t="s">
        <v>22</v>
      </c>
      <c r="G20" s="8" t="s">
        <v>33</v>
      </c>
      <c r="H20" s="8" t="s">
        <v>23</v>
      </c>
      <c r="I20" s="8" t="s">
        <v>52</v>
      </c>
    </row>
    <row r="21" spans="1:9" s="32" customFormat="1" ht="41.25" customHeight="1">
      <c r="A21" s="33">
        <v>1</v>
      </c>
      <c r="B21" s="25" t="s">
        <v>100</v>
      </c>
      <c r="C21" s="26" t="s">
        <v>101</v>
      </c>
      <c r="D21" s="27" t="s">
        <v>102</v>
      </c>
      <c r="E21" s="28">
        <v>599000</v>
      </c>
      <c r="F21" s="29">
        <f t="shared" ref="F21" si="0">E21*$C$11</f>
        <v>1198000</v>
      </c>
      <c r="G21" s="48" t="s">
        <v>44</v>
      </c>
      <c r="H21" s="30"/>
      <c r="I21" s="27" t="s">
        <v>103</v>
      </c>
    </row>
    <row r="22" spans="1:9" ht="14.25" customHeight="1">
      <c r="A22" s="54" t="s">
        <v>24</v>
      </c>
      <c r="B22" s="55"/>
      <c r="C22" s="55"/>
      <c r="D22" s="56"/>
      <c r="E22" s="10"/>
      <c r="F22" s="11">
        <f>SUM(F21:F21)</f>
        <v>1198000</v>
      </c>
      <c r="G22" s="11"/>
      <c r="H22" s="12"/>
      <c r="I22" s="18"/>
    </row>
    <row r="23" spans="1:9" ht="6" customHeight="1">
      <c r="A23" s="13"/>
      <c r="B23" s="13"/>
      <c r="C23" s="13"/>
      <c r="D23" s="13"/>
      <c r="E23" s="50"/>
      <c r="F23" s="14"/>
      <c r="G23" s="14"/>
    </row>
    <row r="24" spans="1:9">
      <c r="A24" s="3" t="s">
        <v>25</v>
      </c>
    </row>
    <row r="25" spans="1:9">
      <c r="D25" s="52" t="s">
        <v>63</v>
      </c>
      <c r="E25" s="52"/>
      <c r="F25" s="52"/>
      <c r="G25" s="52"/>
      <c r="H25" s="52"/>
      <c r="I25" s="49"/>
    </row>
    <row r="26" spans="1:9">
      <c r="A26" s="53" t="s">
        <v>48</v>
      </c>
      <c r="B26" s="53"/>
      <c r="C26" s="53"/>
      <c r="D26" s="53" t="s">
        <v>26</v>
      </c>
      <c r="E26" s="53"/>
      <c r="F26" s="53"/>
      <c r="G26" s="53"/>
      <c r="H26" s="53"/>
      <c r="I26" s="50"/>
    </row>
    <row r="27" spans="1:9">
      <c r="A27" s="50"/>
      <c r="B27" s="50"/>
      <c r="D27" s="3"/>
      <c r="E27" s="3"/>
    </row>
    <row r="28" spans="1:9">
      <c r="A28" s="50"/>
      <c r="B28" s="50"/>
      <c r="D28" s="3"/>
      <c r="E28" s="3"/>
    </row>
    <row r="29" spans="1:9">
      <c r="F29" s="1"/>
      <c r="G29" s="1"/>
      <c r="H29" s="50"/>
      <c r="I29" s="1"/>
    </row>
    <row r="30" spans="1:9">
      <c r="A30" s="53" t="s">
        <v>49</v>
      </c>
      <c r="B30" s="53"/>
      <c r="C30" s="53"/>
      <c r="D30" s="53" t="s">
        <v>32</v>
      </c>
      <c r="E30" s="53"/>
      <c r="F30" s="53"/>
      <c r="G30" s="53"/>
      <c r="H30" s="53"/>
      <c r="I30" s="50"/>
    </row>
    <row r="31" spans="1:9">
      <c r="A31" s="15" t="s">
        <v>27</v>
      </c>
      <c r="B31" s="13"/>
      <c r="C31" s="15"/>
      <c r="D31" s="50"/>
      <c r="E31" s="50"/>
      <c r="F31" s="50"/>
      <c r="G31" s="50"/>
      <c r="H31" s="50"/>
    </row>
    <row r="32" spans="1:9">
      <c r="A32" s="1" t="s">
        <v>28</v>
      </c>
      <c r="B32" s="50"/>
      <c r="D32" s="16"/>
      <c r="E32" s="16"/>
      <c r="F32" s="1"/>
      <c r="G32" s="1"/>
      <c r="H32" s="50"/>
    </row>
    <row r="33" spans="1:9">
      <c r="A33" s="1" t="s">
        <v>29</v>
      </c>
      <c r="B33" s="50"/>
      <c r="D33" s="16"/>
      <c r="E33" s="16"/>
    </row>
    <row r="34" spans="1:9">
      <c r="C34" s="50" t="s">
        <v>30</v>
      </c>
      <c r="F34" s="50" t="s">
        <v>31</v>
      </c>
      <c r="G34" s="50"/>
    </row>
    <row r="35" spans="1:9">
      <c r="C35" s="50"/>
      <c r="F35" s="50"/>
      <c r="G35" s="50"/>
    </row>
    <row r="37" spans="1:9">
      <c r="C37" s="50"/>
      <c r="F37" s="50"/>
      <c r="G37" s="50"/>
    </row>
    <row r="45" spans="1:9">
      <c r="A45" s="50"/>
      <c r="D45" s="3"/>
      <c r="E45" s="3"/>
      <c r="F45" s="50"/>
      <c r="G45" s="50"/>
      <c r="H45" s="50"/>
      <c r="I45" s="50"/>
    </row>
    <row r="46" spans="1:9">
      <c r="A46" s="50"/>
      <c r="D46" s="3"/>
      <c r="E46" s="3"/>
      <c r="F46" s="50"/>
      <c r="G46" s="50"/>
      <c r="H46" s="50"/>
      <c r="I46" s="50"/>
    </row>
  </sheetData>
  <protectedRanges>
    <protectedRange sqref="B21:C21" name="Range3"/>
    <protectedRange sqref="D21" name="Range4"/>
  </protectedRanges>
  <autoFilter ref="A20:I20"/>
  <mergeCells count="17">
    <mergeCell ref="A22:D22"/>
    <mergeCell ref="A2:C2"/>
    <mergeCell ref="D2:I2"/>
    <mergeCell ref="A3:C3"/>
    <mergeCell ref="D3:I3"/>
    <mergeCell ref="A5:C5"/>
    <mergeCell ref="A11:B11"/>
    <mergeCell ref="A12:C12"/>
    <mergeCell ref="B13:F13"/>
    <mergeCell ref="B14:F14"/>
    <mergeCell ref="B16:D16"/>
    <mergeCell ref="A19:H19"/>
    <mergeCell ref="D25:H25"/>
    <mergeCell ref="A26:C26"/>
    <mergeCell ref="D26:H26"/>
    <mergeCell ref="A30:C30"/>
    <mergeCell ref="D30:H30"/>
  </mergeCells>
  <conditionalFormatting sqref="B21:D21">
    <cfRule type="expression" dxfId="10" priority="4" stopIfTrue="1">
      <formula>MAX(#REF!)&lt;4</formula>
    </cfRule>
  </conditionalFormatting>
  <conditionalFormatting sqref="I21">
    <cfRule type="expression" dxfId="9" priority="2" stopIfTrue="1">
      <formula>MAX(#REF!)&lt;4</formula>
    </cfRule>
  </conditionalFormatting>
  <printOptions horizontalCentered="1"/>
  <pageMargins left="0.2" right="0.2" top="0.25" bottom="0.25" header="0.05" footer="0.05"/>
  <pageSetup scale="9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47"/>
  <sheetViews>
    <sheetView topLeftCell="A5" workbookViewId="0">
      <selection activeCell="G22" sqref="G22"/>
    </sheetView>
  </sheetViews>
  <sheetFormatPr defaultColWidth="9.140625" defaultRowHeight="15"/>
  <cols>
    <col min="1" max="1" width="4.7109375" style="3" customWidth="1"/>
    <col min="2" max="2" width="11" style="39" customWidth="1"/>
    <col min="3" max="3" width="22.140625" style="3" customWidth="1"/>
    <col min="4" max="4" width="14.7109375" style="4" customWidth="1"/>
    <col min="5" max="5" width="12" style="4" customWidth="1"/>
    <col min="6" max="6" width="11.140625" style="3" customWidth="1"/>
    <col min="7" max="7" width="10.140625" style="3" customWidth="1"/>
    <col min="8" max="8" width="9" style="19" customWidth="1"/>
    <col min="9" max="9" width="14.140625" style="3" customWidth="1"/>
    <col min="10" max="16384" width="9.140625" style="3"/>
  </cols>
  <sheetData>
    <row r="2" spans="1:9" s="1" customFormat="1" ht="14.25">
      <c r="A2" s="53" t="s">
        <v>0</v>
      </c>
      <c r="B2" s="53"/>
      <c r="C2" s="53"/>
      <c r="D2" s="53" t="s">
        <v>1</v>
      </c>
      <c r="E2" s="53"/>
      <c r="F2" s="53"/>
      <c r="G2" s="53"/>
      <c r="H2" s="53"/>
      <c r="I2" s="53"/>
    </row>
    <row r="3" spans="1:9" s="1" customFormat="1" ht="14.25">
      <c r="A3" s="53" t="s">
        <v>2</v>
      </c>
      <c r="B3" s="53"/>
      <c r="C3" s="53"/>
      <c r="D3" s="57" t="s">
        <v>3</v>
      </c>
      <c r="E3" s="57"/>
      <c r="F3" s="57"/>
      <c r="G3" s="57"/>
      <c r="H3" s="57"/>
      <c r="I3" s="57"/>
    </row>
    <row r="4" spans="1:9" s="1" customFormat="1" ht="14.25">
      <c r="A4" s="1" t="s">
        <v>4</v>
      </c>
      <c r="B4" s="35"/>
      <c r="D4" s="44"/>
      <c r="E4" s="44"/>
      <c r="H4" s="43"/>
    </row>
    <row r="5" spans="1:9" s="1" customFormat="1" ht="14.25">
      <c r="A5" s="57" t="s">
        <v>5</v>
      </c>
      <c r="B5" s="57"/>
      <c r="C5" s="57"/>
      <c r="D5" s="44"/>
      <c r="E5" s="44"/>
      <c r="H5" s="43"/>
    </row>
    <row r="6" spans="1:9" s="1" customFormat="1" ht="14.25">
      <c r="B6" s="36"/>
      <c r="D6" s="44"/>
      <c r="E6" s="44"/>
      <c r="H6" s="43"/>
    </row>
    <row r="7" spans="1:9" ht="25.5">
      <c r="A7" s="20" t="s">
        <v>66</v>
      </c>
      <c r="B7" s="37"/>
      <c r="C7" s="20"/>
      <c r="D7" s="20"/>
      <c r="E7" s="20"/>
      <c r="F7" s="20"/>
      <c r="G7" s="20"/>
      <c r="H7" s="20"/>
      <c r="I7" s="17"/>
    </row>
    <row r="8" spans="1:9">
      <c r="A8" s="43"/>
      <c r="B8" s="36"/>
      <c r="C8" s="43"/>
      <c r="D8" s="43"/>
      <c r="E8" s="43"/>
      <c r="F8" s="43"/>
      <c r="G8" s="43"/>
      <c r="H8" s="43"/>
      <c r="I8" s="43"/>
    </row>
    <row r="9" spans="1:9">
      <c r="A9" s="1" t="s">
        <v>34</v>
      </c>
      <c r="B9" s="35"/>
      <c r="C9" s="1"/>
      <c r="D9" s="5"/>
      <c r="E9" s="5" t="s">
        <v>51</v>
      </c>
      <c r="F9" s="46" t="s">
        <v>50</v>
      </c>
      <c r="G9" s="43"/>
      <c r="H9" s="43"/>
      <c r="I9" s="43"/>
    </row>
    <row r="10" spans="1:9" ht="15.75">
      <c r="A10" s="1" t="s">
        <v>7</v>
      </c>
      <c r="B10" s="35"/>
      <c r="C10" s="21" t="s">
        <v>57</v>
      </c>
      <c r="D10" s="1"/>
      <c r="E10" s="1" t="s">
        <v>8</v>
      </c>
      <c r="F10" s="6" t="s">
        <v>35</v>
      </c>
      <c r="G10" s="6"/>
      <c r="H10" s="43"/>
      <c r="I10" s="43"/>
    </row>
    <row r="11" spans="1:9">
      <c r="A11" s="58" t="s">
        <v>9</v>
      </c>
      <c r="B11" s="58"/>
      <c r="C11" s="44">
        <v>2</v>
      </c>
      <c r="D11" s="3"/>
      <c r="E11" s="1"/>
      <c r="F11" s="1"/>
      <c r="G11" s="1"/>
      <c r="H11" s="43"/>
      <c r="I11" s="43"/>
    </row>
    <row r="12" spans="1:9" hidden="1">
      <c r="A12" s="58" t="s">
        <v>10</v>
      </c>
      <c r="B12" s="58"/>
      <c r="C12" s="58"/>
      <c r="D12" s="43"/>
      <c r="E12" s="43"/>
      <c r="F12" s="43"/>
      <c r="G12" s="43"/>
      <c r="H12" s="43"/>
      <c r="I12" s="43"/>
    </row>
    <row r="13" spans="1:9" hidden="1">
      <c r="B13" s="58" t="s">
        <v>11</v>
      </c>
      <c r="C13" s="58"/>
      <c r="D13" s="58"/>
      <c r="E13" s="58"/>
      <c r="F13" s="58"/>
      <c r="G13" s="44"/>
    </row>
    <row r="14" spans="1:9" hidden="1">
      <c r="B14" s="58" t="s">
        <v>12</v>
      </c>
      <c r="C14" s="58"/>
      <c r="D14" s="58"/>
      <c r="E14" s="58"/>
      <c r="F14" s="58"/>
      <c r="G14" s="44"/>
    </row>
    <row r="15" spans="1:9" hidden="1">
      <c r="B15" s="38" t="s">
        <v>13</v>
      </c>
      <c r="C15" s="44"/>
      <c r="D15" s="44"/>
      <c r="E15" s="44"/>
      <c r="F15" s="44"/>
      <c r="G15" s="44"/>
    </row>
    <row r="16" spans="1:9" hidden="1">
      <c r="B16" s="58" t="s">
        <v>14</v>
      </c>
      <c r="C16" s="58"/>
      <c r="D16" s="58"/>
      <c r="E16" s="44"/>
    </row>
    <row r="17" spans="1:9" hidden="1">
      <c r="A17" s="43"/>
      <c r="B17" s="36"/>
      <c r="C17" s="43"/>
      <c r="D17" s="1"/>
      <c r="E17" s="1"/>
      <c r="H17" s="3"/>
      <c r="I17" s="44" t="s">
        <v>15</v>
      </c>
    </row>
    <row r="18" spans="1:9" hidden="1">
      <c r="A18" s="43"/>
      <c r="D18" s="1"/>
      <c r="E18" s="1"/>
      <c r="H18" s="3"/>
      <c r="I18" s="44" t="s">
        <v>16</v>
      </c>
    </row>
    <row r="19" spans="1:9">
      <c r="A19" s="53"/>
      <c r="B19" s="53"/>
      <c r="C19" s="53"/>
      <c r="D19" s="53"/>
      <c r="E19" s="53"/>
      <c r="F19" s="53"/>
      <c r="G19" s="53"/>
      <c r="H19" s="53"/>
    </row>
    <row r="20" spans="1:9" s="2" customFormat="1" ht="25.5">
      <c r="A20" s="7" t="s">
        <v>17</v>
      </c>
      <c r="B20" s="40" t="s">
        <v>18</v>
      </c>
      <c r="C20" s="8" t="s">
        <v>19</v>
      </c>
      <c r="D20" s="9" t="s">
        <v>20</v>
      </c>
      <c r="E20" s="8" t="s">
        <v>21</v>
      </c>
      <c r="F20" s="8" t="s">
        <v>22</v>
      </c>
      <c r="G20" s="8" t="s">
        <v>33</v>
      </c>
      <c r="H20" s="8" t="s">
        <v>23</v>
      </c>
      <c r="I20" s="8" t="s">
        <v>52</v>
      </c>
    </row>
    <row r="21" spans="1:9" s="32" customFormat="1" ht="41.25" customHeight="1">
      <c r="A21" s="33">
        <v>1</v>
      </c>
      <c r="B21" s="41" t="s">
        <v>71</v>
      </c>
      <c r="C21" s="26" t="s">
        <v>72</v>
      </c>
      <c r="D21" s="27" t="s">
        <v>53</v>
      </c>
      <c r="E21" s="28">
        <v>610000</v>
      </c>
      <c r="F21" s="29">
        <f>E21*$C$11</f>
        <v>1220000</v>
      </c>
      <c r="G21" s="48" t="s">
        <v>46</v>
      </c>
      <c r="H21" s="34"/>
      <c r="I21" s="27" t="s">
        <v>73</v>
      </c>
    </row>
    <row r="22" spans="1:9" s="32" customFormat="1" ht="41.25" customHeight="1">
      <c r="A22" s="33">
        <v>2</v>
      </c>
      <c r="B22" s="41" t="s">
        <v>90</v>
      </c>
      <c r="C22" s="26" t="s">
        <v>91</v>
      </c>
      <c r="D22" s="27" t="s">
        <v>92</v>
      </c>
      <c r="E22" s="28">
        <v>610000</v>
      </c>
      <c r="F22" s="29">
        <f>E22*$C$11</f>
        <v>1220000</v>
      </c>
      <c r="G22" s="48" t="s">
        <v>47</v>
      </c>
      <c r="H22" s="34"/>
      <c r="I22" s="27" t="s">
        <v>93</v>
      </c>
    </row>
    <row r="23" spans="1:9" ht="14.25" customHeight="1">
      <c r="A23" s="54" t="s">
        <v>24</v>
      </c>
      <c r="B23" s="55"/>
      <c r="C23" s="55"/>
      <c r="D23" s="56"/>
      <c r="E23" s="10"/>
      <c r="F23" s="11">
        <f>SUM(F21:F22)</f>
        <v>2440000</v>
      </c>
      <c r="G23" s="11"/>
      <c r="H23" s="12"/>
      <c r="I23" s="18"/>
    </row>
    <row r="24" spans="1:9" ht="6" customHeight="1">
      <c r="A24" s="13"/>
      <c r="B24" s="42"/>
      <c r="C24" s="13"/>
      <c r="D24" s="13"/>
      <c r="E24" s="43"/>
      <c r="F24" s="14"/>
      <c r="G24" s="14"/>
    </row>
    <row r="25" spans="1:9">
      <c r="A25" s="3" t="s">
        <v>25</v>
      </c>
    </row>
    <row r="26" spans="1:9">
      <c r="D26" s="52" t="s">
        <v>63</v>
      </c>
      <c r="E26" s="52"/>
      <c r="F26" s="52"/>
      <c r="G26" s="52"/>
      <c r="H26" s="52"/>
      <c r="I26" s="45"/>
    </row>
    <row r="27" spans="1:9">
      <c r="A27" s="53" t="s">
        <v>48</v>
      </c>
      <c r="B27" s="53"/>
      <c r="C27" s="53"/>
      <c r="D27" s="53" t="s">
        <v>26</v>
      </c>
      <c r="E27" s="53"/>
      <c r="F27" s="53"/>
      <c r="G27" s="53"/>
      <c r="H27" s="53"/>
      <c r="I27" s="43"/>
    </row>
    <row r="28" spans="1:9">
      <c r="A28" s="43"/>
      <c r="B28" s="36"/>
      <c r="D28" s="3"/>
      <c r="E28" s="3"/>
    </row>
    <row r="29" spans="1:9">
      <c r="A29" s="43"/>
      <c r="B29" s="36"/>
      <c r="D29" s="3"/>
      <c r="E29" s="3"/>
    </row>
    <row r="30" spans="1:9">
      <c r="F30" s="1"/>
      <c r="G30" s="1"/>
      <c r="H30" s="43"/>
      <c r="I30" s="1"/>
    </row>
    <row r="31" spans="1:9">
      <c r="A31" s="53" t="s">
        <v>49</v>
      </c>
      <c r="B31" s="53"/>
      <c r="C31" s="53"/>
      <c r="D31" s="53" t="s">
        <v>32</v>
      </c>
      <c r="E31" s="53"/>
      <c r="F31" s="53"/>
      <c r="G31" s="53"/>
      <c r="H31" s="53"/>
      <c r="I31" s="43"/>
    </row>
    <row r="32" spans="1:9">
      <c r="A32" s="15" t="s">
        <v>27</v>
      </c>
      <c r="B32" s="42"/>
      <c r="C32" s="15"/>
      <c r="D32" s="43"/>
      <c r="E32" s="43"/>
      <c r="F32" s="43"/>
      <c r="G32" s="43"/>
      <c r="H32" s="43"/>
    </row>
    <row r="33" spans="1:9">
      <c r="A33" s="1" t="s">
        <v>28</v>
      </c>
      <c r="B33" s="36"/>
      <c r="D33" s="16"/>
      <c r="E33" s="16"/>
      <c r="F33" s="1"/>
      <c r="G33" s="1"/>
      <c r="H33" s="43"/>
    </row>
    <row r="34" spans="1:9">
      <c r="A34" s="1" t="s">
        <v>29</v>
      </c>
      <c r="B34" s="36"/>
      <c r="D34" s="16"/>
      <c r="E34" s="16"/>
    </row>
    <row r="35" spans="1:9">
      <c r="C35" s="43" t="s">
        <v>30</v>
      </c>
      <c r="F35" s="43" t="s">
        <v>31</v>
      </c>
      <c r="G35" s="43"/>
    </row>
    <row r="36" spans="1:9">
      <c r="C36" s="43"/>
      <c r="F36" s="43"/>
      <c r="G36" s="43"/>
    </row>
    <row r="38" spans="1:9">
      <c r="C38" s="43"/>
      <c r="F38" s="43"/>
      <c r="G38" s="43"/>
    </row>
    <row r="46" spans="1:9">
      <c r="A46" s="43"/>
      <c r="D46" s="3"/>
      <c r="E46" s="3"/>
      <c r="F46" s="43"/>
      <c r="G46" s="43"/>
      <c r="H46" s="43"/>
      <c r="I46" s="43"/>
    </row>
    <row r="47" spans="1:9">
      <c r="A47" s="43"/>
      <c r="D47" s="3"/>
      <c r="E47" s="3"/>
      <c r="F47" s="43"/>
      <c r="G47" s="43"/>
      <c r="H47" s="43"/>
      <c r="I47" s="43"/>
    </row>
  </sheetData>
  <protectedRanges>
    <protectedRange sqref="B21:C22" name="Range3"/>
    <protectedRange sqref="I21:I22 D21:D22" name="Range4"/>
  </protectedRanges>
  <autoFilter ref="A20:I20"/>
  <sortState ref="B21:I24">
    <sortCondition ref="I21:I24"/>
  </sortState>
  <mergeCells count="17">
    <mergeCell ref="A23:D23"/>
    <mergeCell ref="A2:C2"/>
    <mergeCell ref="D2:I2"/>
    <mergeCell ref="A3:C3"/>
    <mergeCell ref="D3:I3"/>
    <mergeCell ref="A5:C5"/>
    <mergeCell ref="A11:B11"/>
    <mergeCell ref="A12:C12"/>
    <mergeCell ref="B13:F13"/>
    <mergeCell ref="B14:F14"/>
    <mergeCell ref="B16:D16"/>
    <mergeCell ref="A19:H19"/>
    <mergeCell ref="D26:H26"/>
    <mergeCell ref="A27:C27"/>
    <mergeCell ref="D27:H27"/>
    <mergeCell ref="A31:C31"/>
    <mergeCell ref="D31:H31"/>
  </mergeCells>
  <conditionalFormatting sqref="D22">
    <cfRule type="expression" dxfId="8" priority="11" stopIfTrue="1">
      <formula>MAX(#REF!)&lt;4</formula>
    </cfRule>
  </conditionalFormatting>
  <conditionalFormatting sqref="B21:C22">
    <cfRule type="expression" dxfId="7" priority="10" stopIfTrue="1">
      <formula>MAX(#REF!)&lt;4</formula>
    </cfRule>
  </conditionalFormatting>
  <conditionalFormatting sqref="I21:I22">
    <cfRule type="expression" dxfId="6" priority="4" stopIfTrue="1">
      <formula>MAX(#REF!)&lt;4</formula>
    </cfRule>
  </conditionalFormatting>
  <conditionalFormatting sqref="D21">
    <cfRule type="expression" dxfId="5" priority="1" stopIfTrue="1">
      <formula>MAX(#REF!)&lt;4</formula>
    </cfRule>
  </conditionalFormatting>
  <printOptions horizontalCentered="1"/>
  <pageMargins left="0.2" right="0.2" top="0.25" bottom="0.25" header="0.05" footer="0.05"/>
  <pageSetup scale="96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46"/>
  <sheetViews>
    <sheetView workbookViewId="0">
      <selection activeCell="D7" sqref="D7"/>
    </sheetView>
  </sheetViews>
  <sheetFormatPr defaultColWidth="9.140625" defaultRowHeight="15"/>
  <cols>
    <col min="1" max="1" width="4.7109375" style="3" customWidth="1"/>
    <col min="2" max="2" width="11" style="39" customWidth="1"/>
    <col min="3" max="3" width="22.140625" style="3" customWidth="1"/>
    <col min="4" max="4" width="14.7109375" style="4" customWidth="1"/>
    <col min="5" max="5" width="12" style="4" customWidth="1"/>
    <col min="6" max="6" width="11.140625" style="3" customWidth="1"/>
    <col min="7" max="7" width="10.140625" style="3" customWidth="1"/>
    <col min="8" max="8" width="9" style="19" customWidth="1"/>
    <col min="9" max="9" width="14.140625" style="3" customWidth="1"/>
    <col min="10" max="16384" width="9.140625" style="3"/>
  </cols>
  <sheetData>
    <row r="2" spans="1:9" s="1" customFormat="1" ht="14.25">
      <c r="A2" s="53" t="s">
        <v>0</v>
      </c>
      <c r="B2" s="53"/>
      <c r="C2" s="53"/>
      <c r="D2" s="53" t="s">
        <v>1</v>
      </c>
      <c r="E2" s="53"/>
      <c r="F2" s="53"/>
      <c r="G2" s="53"/>
      <c r="H2" s="53"/>
      <c r="I2" s="53"/>
    </row>
    <row r="3" spans="1:9" s="1" customFormat="1" ht="14.25">
      <c r="A3" s="53" t="s">
        <v>2</v>
      </c>
      <c r="B3" s="53"/>
      <c r="C3" s="53"/>
      <c r="D3" s="57" t="s">
        <v>3</v>
      </c>
      <c r="E3" s="57"/>
      <c r="F3" s="57"/>
      <c r="G3" s="57"/>
      <c r="H3" s="57"/>
      <c r="I3" s="57"/>
    </row>
    <row r="4" spans="1:9" s="1" customFormat="1" ht="14.25">
      <c r="A4" s="1" t="s">
        <v>4</v>
      </c>
      <c r="B4" s="35"/>
      <c r="D4" s="51"/>
      <c r="E4" s="51"/>
      <c r="H4" s="50"/>
    </row>
    <row r="5" spans="1:9" s="1" customFormat="1" ht="14.25">
      <c r="A5" s="57" t="s">
        <v>5</v>
      </c>
      <c r="B5" s="57"/>
      <c r="C5" s="57"/>
      <c r="D5" s="51"/>
      <c r="E5" s="51"/>
      <c r="H5" s="50"/>
    </row>
    <row r="6" spans="1:9" s="1" customFormat="1" ht="14.25">
      <c r="B6" s="36"/>
      <c r="D6" s="51"/>
      <c r="E6" s="51"/>
      <c r="H6" s="50"/>
    </row>
    <row r="7" spans="1:9" ht="25.5">
      <c r="A7" s="20" t="s">
        <v>66</v>
      </c>
      <c r="B7" s="37"/>
      <c r="C7" s="20"/>
      <c r="D7" s="20"/>
      <c r="E7" s="20"/>
      <c r="F7" s="20"/>
      <c r="G7" s="20"/>
      <c r="H7" s="20"/>
      <c r="I7" s="17"/>
    </row>
    <row r="8" spans="1:9">
      <c r="A8" s="50"/>
      <c r="B8" s="36"/>
      <c r="C8" s="50"/>
      <c r="D8" s="50"/>
      <c r="E8" s="50"/>
      <c r="F8" s="50"/>
      <c r="G8" s="50"/>
      <c r="H8" s="50"/>
      <c r="I8" s="50"/>
    </row>
    <row r="9" spans="1:9">
      <c r="A9" s="1" t="s">
        <v>34</v>
      </c>
      <c r="B9" s="35"/>
      <c r="C9" s="1"/>
      <c r="D9" s="5"/>
      <c r="E9" s="5" t="s">
        <v>51</v>
      </c>
      <c r="F9" s="46" t="s">
        <v>50</v>
      </c>
      <c r="G9" s="50"/>
      <c r="H9" s="50"/>
      <c r="I9" s="50"/>
    </row>
    <row r="10" spans="1:9" ht="15.75">
      <c r="A10" s="1" t="s">
        <v>7</v>
      </c>
      <c r="B10" s="35"/>
      <c r="C10" s="21" t="s">
        <v>57</v>
      </c>
      <c r="D10" s="1"/>
      <c r="E10" s="1" t="s">
        <v>8</v>
      </c>
      <c r="F10" s="6" t="s">
        <v>35</v>
      </c>
      <c r="G10" s="6"/>
      <c r="H10" s="50"/>
      <c r="I10" s="50"/>
    </row>
    <row r="11" spans="1:9">
      <c r="A11" s="58" t="s">
        <v>9</v>
      </c>
      <c r="B11" s="58"/>
      <c r="C11" s="51">
        <v>2</v>
      </c>
      <c r="D11" s="3"/>
      <c r="E11" s="1"/>
      <c r="F11" s="1"/>
      <c r="G11" s="1"/>
      <c r="H11" s="50"/>
      <c r="I11" s="50"/>
    </row>
    <row r="12" spans="1:9" hidden="1">
      <c r="A12" s="58" t="s">
        <v>10</v>
      </c>
      <c r="B12" s="58"/>
      <c r="C12" s="58"/>
      <c r="D12" s="50"/>
      <c r="E12" s="50"/>
      <c r="F12" s="50"/>
      <c r="G12" s="50"/>
      <c r="H12" s="50"/>
      <c r="I12" s="50"/>
    </row>
    <row r="13" spans="1:9" hidden="1">
      <c r="B13" s="58" t="s">
        <v>11</v>
      </c>
      <c r="C13" s="58"/>
      <c r="D13" s="58"/>
      <c r="E13" s="58"/>
      <c r="F13" s="58"/>
      <c r="G13" s="51"/>
    </row>
    <row r="14" spans="1:9" hidden="1">
      <c r="B14" s="58" t="s">
        <v>12</v>
      </c>
      <c r="C14" s="58"/>
      <c r="D14" s="58"/>
      <c r="E14" s="58"/>
      <c r="F14" s="58"/>
      <c r="G14" s="51"/>
    </row>
    <row r="15" spans="1:9" hidden="1">
      <c r="B15" s="38" t="s">
        <v>13</v>
      </c>
      <c r="C15" s="51"/>
      <c r="D15" s="51"/>
      <c r="E15" s="51"/>
      <c r="F15" s="51"/>
      <c r="G15" s="51"/>
    </row>
    <row r="16" spans="1:9" hidden="1">
      <c r="B16" s="58" t="s">
        <v>14</v>
      </c>
      <c r="C16" s="58"/>
      <c r="D16" s="58"/>
      <c r="E16" s="51"/>
    </row>
    <row r="17" spans="1:9" hidden="1">
      <c r="A17" s="50"/>
      <c r="B17" s="36"/>
      <c r="C17" s="50"/>
      <c r="D17" s="1"/>
      <c r="E17" s="1"/>
      <c r="H17" s="3"/>
      <c r="I17" s="51" t="s">
        <v>15</v>
      </c>
    </row>
    <row r="18" spans="1:9" hidden="1">
      <c r="A18" s="50"/>
      <c r="D18" s="1"/>
      <c r="E18" s="1"/>
      <c r="H18" s="3"/>
      <c r="I18" s="51" t="s">
        <v>16</v>
      </c>
    </row>
    <row r="19" spans="1:9">
      <c r="A19" s="53"/>
      <c r="B19" s="53"/>
      <c r="C19" s="53"/>
      <c r="D19" s="53"/>
      <c r="E19" s="53"/>
      <c r="F19" s="53"/>
      <c r="G19" s="53"/>
      <c r="H19" s="53"/>
    </row>
    <row r="20" spans="1:9" s="2" customFormat="1" ht="25.5">
      <c r="A20" s="7" t="s">
        <v>17</v>
      </c>
      <c r="B20" s="40" t="s">
        <v>18</v>
      </c>
      <c r="C20" s="8" t="s">
        <v>19</v>
      </c>
      <c r="D20" s="9" t="s">
        <v>20</v>
      </c>
      <c r="E20" s="8" t="s">
        <v>21</v>
      </c>
      <c r="F20" s="8" t="s">
        <v>22</v>
      </c>
      <c r="G20" s="8" t="s">
        <v>33</v>
      </c>
      <c r="H20" s="8" t="s">
        <v>23</v>
      </c>
      <c r="I20" s="8" t="s">
        <v>52</v>
      </c>
    </row>
    <row r="21" spans="1:9" s="32" customFormat="1" ht="41.25" customHeight="1">
      <c r="A21" s="33">
        <v>1</v>
      </c>
      <c r="B21" s="25" t="s">
        <v>94</v>
      </c>
      <c r="C21" s="26" t="s">
        <v>95</v>
      </c>
      <c r="D21" s="27" t="s">
        <v>96</v>
      </c>
      <c r="E21" s="28">
        <v>610000</v>
      </c>
      <c r="F21" s="29">
        <f>E21*$C$11</f>
        <v>1220000</v>
      </c>
      <c r="G21" s="48" t="s">
        <v>62</v>
      </c>
      <c r="H21" s="30"/>
      <c r="I21" s="27" t="s">
        <v>73</v>
      </c>
    </row>
    <row r="22" spans="1:9" ht="14.25" customHeight="1">
      <c r="A22" s="54" t="s">
        <v>24</v>
      </c>
      <c r="B22" s="55"/>
      <c r="C22" s="55"/>
      <c r="D22" s="56"/>
      <c r="E22" s="10"/>
      <c r="F22" s="11">
        <f>SUM(F21:F21)</f>
        <v>1220000</v>
      </c>
      <c r="G22" s="11"/>
      <c r="H22" s="12"/>
      <c r="I22" s="18"/>
    </row>
    <row r="23" spans="1:9" ht="6" customHeight="1">
      <c r="A23" s="13"/>
      <c r="B23" s="42"/>
      <c r="C23" s="13"/>
      <c r="D23" s="13"/>
      <c r="E23" s="50"/>
      <c r="F23" s="14"/>
      <c r="G23" s="14"/>
    </row>
    <row r="24" spans="1:9">
      <c r="A24" s="3" t="s">
        <v>25</v>
      </c>
    </row>
    <row r="25" spans="1:9">
      <c r="D25" s="52" t="s">
        <v>63</v>
      </c>
      <c r="E25" s="52"/>
      <c r="F25" s="52"/>
      <c r="G25" s="52"/>
      <c r="H25" s="52"/>
      <c r="I25" s="49"/>
    </row>
    <row r="26" spans="1:9">
      <c r="A26" s="53" t="s">
        <v>48</v>
      </c>
      <c r="B26" s="53"/>
      <c r="C26" s="53"/>
      <c r="D26" s="53" t="s">
        <v>26</v>
      </c>
      <c r="E26" s="53"/>
      <c r="F26" s="53"/>
      <c r="G26" s="53"/>
      <c r="H26" s="53"/>
      <c r="I26" s="50"/>
    </row>
    <row r="27" spans="1:9">
      <c r="A27" s="50"/>
      <c r="B27" s="36"/>
      <c r="D27" s="3"/>
      <c r="E27" s="3"/>
    </row>
    <row r="28" spans="1:9">
      <c r="A28" s="50"/>
      <c r="B28" s="36"/>
      <c r="D28" s="3"/>
      <c r="E28" s="3"/>
    </row>
    <row r="29" spans="1:9">
      <c r="F29" s="1"/>
      <c r="G29" s="1"/>
      <c r="H29" s="50"/>
      <c r="I29" s="1"/>
    </row>
    <row r="30" spans="1:9">
      <c r="A30" s="53" t="s">
        <v>49</v>
      </c>
      <c r="B30" s="53"/>
      <c r="C30" s="53"/>
      <c r="D30" s="53" t="s">
        <v>32</v>
      </c>
      <c r="E30" s="53"/>
      <c r="F30" s="53"/>
      <c r="G30" s="53"/>
      <c r="H30" s="53"/>
      <c r="I30" s="50"/>
    </row>
    <row r="31" spans="1:9">
      <c r="A31" s="15" t="s">
        <v>27</v>
      </c>
      <c r="B31" s="42"/>
      <c r="C31" s="15"/>
      <c r="D31" s="50"/>
      <c r="E31" s="50"/>
      <c r="F31" s="50"/>
      <c r="G31" s="50"/>
      <c r="H31" s="50"/>
    </row>
    <row r="32" spans="1:9">
      <c r="A32" s="1" t="s">
        <v>28</v>
      </c>
      <c r="B32" s="36"/>
      <c r="D32" s="16"/>
      <c r="E32" s="16"/>
      <c r="F32" s="1"/>
      <c r="G32" s="1"/>
      <c r="H32" s="50"/>
    </row>
    <row r="33" spans="1:9">
      <c r="A33" s="1" t="s">
        <v>29</v>
      </c>
      <c r="B33" s="36"/>
      <c r="D33" s="16"/>
      <c r="E33" s="16"/>
    </row>
    <row r="34" spans="1:9">
      <c r="C34" s="50" t="s">
        <v>30</v>
      </c>
      <c r="F34" s="50" t="s">
        <v>31</v>
      </c>
      <c r="G34" s="50"/>
    </row>
    <row r="35" spans="1:9">
      <c r="C35" s="50"/>
      <c r="F35" s="50"/>
      <c r="G35" s="50"/>
    </row>
    <row r="37" spans="1:9">
      <c r="C37" s="50"/>
      <c r="F37" s="50"/>
      <c r="G37" s="50"/>
    </row>
    <row r="45" spans="1:9">
      <c r="A45" s="50"/>
      <c r="D45" s="3"/>
      <c r="E45" s="3"/>
      <c r="F45" s="50"/>
      <c r="G45" s="50"/>
      <c r="H45" s="50"/>
      <c r="I45" s="50"/>
    </row>
    <row r="46" spans="1:9">
      <c r="A46" s="50"/>
      <c r="D46" s="3"/>
      <c r="E46" s="3"/>
      <c r="F46" s="50"/>
      <c r="G46" s="50"/>
      <c r="H46" s="50"/>
      <c r="I46" s="50"/>
    </row>
  </sheetData>
  <protectedRanges>
    <protectedRange sqref="B21:C21" name="Range3_1"/>
    <protectedRange sqref="D21" name="Range4_1"/>
  </protectedRanges>
  <autoFilter ref="A20:I20"/>
  <mergeCells count="17">
    <mergeCell ref="A22:D22"/>
    <mergeCell ref="A2:C2"/>
    <mergeCell ref="D2:I2"/>
    <mergeCell ref="A3:C3"/>
    <mergeCell ref="D3:I3"/>
    <mergeCell ref="A5:C5"/>
    <mergeCell ref="A11:B11"/>
    <mergeCell ref="A12:C12"/>
    <mergeCell ref="B13:F13"/>
    <mergeCell ref="B14:F14"/>
    <mergeCell ref="B16:D16"/>
    <mergeCell ref="A19:H19"/>
    <mergeCell ref="D25:H25"/>
    <mergeCell ref="A26:C26"/>
    <mergeCell ref="D26:H26"/>
    <mergeCell ref="A30:C30"/>
    <mergeCell ref="D30:H30"/>
  </mergeCells>
  <conditionalFormatting sqref="B21:D21">
    <cfRule type="expression" dxfId="4" priority="2" stopIfTrue="1">
      <formula>MAX(#REF!)&lt;4</formula>
    </cfRule>
  </conditionalFormatting>
  <conditionalFormatting sqref="I21">
    <cfRule type="expression" dxfId="3" priority="1" stopIfTrue="1">
      <formula>MAX(#REF!)&lt;4</formula>
    </cfRule>
  </conditionalFormatting>
  <printOptions horizontalCentered="1"/>
  <pageMargins left="0.2" right="0.2" top="0.25" bottom="0.25" header="0.05" footer="0.05"/>
  <pageSetup scale="96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I46"/>
  <sheetViews>
    <sheetView workbookViewId="0">
      <selection activeCell="G21" sqref="G21"/>
    </sheetView>
  </sheetViews>
  <sheetFormatPr defaultColWidth="9.140625" defaultRowHeight="15"/>
  <cols>
    <col min="1" max="1" width="4.7109375" style="3" customWidth="1"/>
    <col min="2" max="2" width="11" style="19" customWidth="1"/>
    <col min="3" max="3" width="19.42578125" style="3" customWidth="1"/>
    <col min="4" max="4" width="14.7109375" style="4" customWidth="1"/>
    <col min="5" max="5" width="8.5703125" style="4" customWidth="1"/>
    <col min="6" max="6" width="11.140625" style="3" customWidth="1"/>
    <col min="7" max="7" width="10.140625" style="3" customWidth="1"/>
    <col min="8" max="8" width="9" style="19" customWidth="1"/>
    <col min="9" max="9" width="10.7109375" style="3" customWidth="1"/>
    <col min="10" max="16384" width="9.140625" style="3"/>
  </cols>
  <sheetData>
    <row r="2" spans="1:9" s="1" customFormat="1" ht="14.25">
      <c r="A2" s="53" t="s">
        <v>0</v>
      </c>
      <c r="B2" s="53"/>
      <c r="C2" s="53"/>
      <c r="D2" s="53" t="s">
        <v>1</v>
      </c>
      <c r="E2" s="53"/>
      <c r="F2" s="53"/>
      <c r="G2" s="53"/>
      <c r="H2" s="53"/>
      <c r="I2" s="53"/>
    </row>
    <row r="3" spans="1:9" s="1" customFormat="1" ht="14.25">
      <c r="A3" s="53" t="s">
        <v>2</v>
      </c>
      <c r="B3" s="53"/>
      <c r="C3" s="53"/>
      <c r="D3" s="57" t="s">
        <v>3</v>
      </c>
      <c r="E3" s="57"/>
      <c r="F3" s="57"/>
      <c r="G3" s="57"/>
      <c r="H3" s="57"/>
      <c r="I3" s="57"/>
    </row>
    <row r="4" spans="1:9" s="1" customFormat="1" ht="14.25">
      <c r="A4" s="1" t="s">
        <v>4</v>
      </c>
      <c r="D4" s="51"/>
      <c r="E4" s="51"/>
      <c r="H4" s="50"/>
    </row>
    <row r="5" spans="1:9" s="1" customFormat="1" ht="14.25">
      <c r="A5" s="57" t="s">
        <v>5</v>
      </c>
      <c r="B5" s="57"/>
      <c r="C5" s="57"/>
      <c r="D5" s="51"/>
      <c r="E5" s="51"/>
      <c r="H5" s="50"/>
    </row>
    <row r="6" spans="1:9" s="1" customFormat="1" ht="14.25">
      <c r="B6" s="50"/>
      <c r="D6" s="51"/>
      <c r="E6" s="51"/>
      <c r="H6" s="50"/>
    </row>
    <row r="7" spans="1:9" ht="25.5">
      <c r="A7" s="20" t="s">
        <v>66</v>
      </c>
      <c r="B7" s="20"/>
      <c r="C7" s="20"/>
      <c r="D7" s="20"/>
      <c r="E7" s="20"/>
      <c r="F7" s="20"/>
      <c r="G7" s="20"/>
      <c r="H7" s="20"/>
      <c r="I7" s="17"/>
    </row>
    <row r="8" spans="1:9">
      <c r="A8" s="50"/>
      <c r="B8" s="50"/>
      <c r="C8" s="50"/>
      <c r="D8" s="50"/>
      <c r="E8" s="50"/>
      <c r="F8" s="50"/>
      <c r="G8" s="50"/>
      <c r="H8" s="50"/>
      <c r="I8" s="50"/>
    </row>
    <row r="9" spans="1:9">
      <c r="A9" s="1" t="s">
        <v>34</v>
      </c>
      <c r="B9" s="1"/>
      <c r="C9" s="1" t="s">
        <v>108</v>
      </c>
      <c r="E9" s="5" t="s">
        <v>6</v>
      </c>
      <c r="G9" s="51" t="s">
        <v>50</v>
      </c>
      <c r="H9" s="50"/>
      <c r="I9" s="50"/>
    </row>
    <row r="10" spans="1:9" ht="15.75">
      <c r="A10" s="1" t="s">
        <v>7</v>
      </c>
      <c r="B10" s="1"/>
      <c r="C10" s="21" t="s">
        <v>36</v>
      </c>
      <c r="E10" s="1" t="s">
        <v>8</v>
      </c>
      <c r="G10" s="5" t="s">
        <v>35</v>
      </c>
      <c r="H10" s="50"/>
      <c r="I10" s="50"/>
    </row>
    <row r="11" spans="1:9">
      <c r="A11" s="58" t="s">
        <v>9</v>
      </c>
      <c r="B11" s="58"/>
      <c r="C11" s="51">
        <v>1</v>
      </c>
      <c r="D11" s="3"/>
      <c r="E11" s="1"/>
      <c r="F11" s="1"/>
      <c r="G11" s="1"/>
      <c r="H11" s="50"/>
      <c r="I11" s="50"/>
    </row>
    <row r="12" spans="1:9" hidden="1">
      <c r="A12" s="58" t="s">
        <v>10</v>
      </c>
      <c r="B12" s="58"/>
      <c r="C12" s="58"/>
      <c r="D12" s="50"/>
      <c r="E12" s="50"/>
      <c r="F12" s="50"/>
      <c r="G12" s="50"/>
      <c r="H12" s="50"/>
      <c r="I12" s="50"/>
    </row>
    <row r="13" spans="1:9" hidden="1">
      <c r="B13" s="58" t="s">
        <v>11</v>
      </c>
      <c r="C13" s="58"/>
      <c r="D13" s="58"/>
      <c r="E13" s="58"/>
      <c r="F13" s="58"/>
      <c r="G13" s="51"/>
    </row>
    <row r="14" spans="1:9" hidden="1">
      <c r="B14" s="58" t="s">
        <v>12</v>
      </c>
      <c r="C14" s="58"/>
      <c r="D14" s="58"/>
      <c r="E14" s="58"/>
      <c r="F14" s="58"/>
      <c r="G14" s="51"/>
    </row>
    <row r="15" spans="1:9" hidden="1">
      <c r="B15" s="51" t="s">
        <v>13</v>
      </c>
      <c r="C15" s="51"/>
      <c r="D15" s="51"/>
      <c r="E15" s="51"/>
      <c r="F15" s="51"/>
      <c r="G15" s="51"/>
    </row>
    <row r="16" spans="1:9" hidden="1">
      <c r="B16" s="58" t="s">
        <v>14</v>
      </c>
      <c r="C16" s="58"/>
      <c r="D16" s="58"/>
      <c r="E16" s="51"/>
    </row>
    <row r="17" spans="1:9" hidden="1">
      <c r="A17" s="50"/>
      <c r="B17" s="50"/>
      <c r="C17" s="50"/>
      <c r="D17" s="1"/>
      <c r="E17" s="1"/>
      <c r="H17" s="3"/>
      <c r="I17" s="51" t="s">
        <v>15</v>
      </c>
    </row>
    <row r="18" spans="1:9" hidden="1">
      <c r="A18" s="50"/>
      <c r="D18" s="1"/>
      <c r="E18" s="1"/>
      <c r="H18" s="3"/>
      <c r="I18" s="51" t="s">
        <v>16</v>
      </c>
    </row>
    <row r="19" spans="1:9">
      <c r="A19" s="53"/>
      <c r="B19" s="53"/>
      <c r="C19" s="53"/>
      <c r="D19" s="53"/>
      <c r="E19" s="53"/>
      <c r="F19" s="53"/>
      <c r="G19" s="53"/>
      <c r="H19" s="53"/>
    </row>
    <row r="20" spans="1:9" s="2" customFormat="1" ht="25.5">
      <c r="A20" s="7" t="s">
        <v>17</v>
      </c>
      <c r="B20" s="8" t="s">
        <v>18</v>
      </c>
      <c r="C20" s="8" t="s">
        <v>19</v>
      </c>
      <c r="D20" s="9" t="s">
        <v>20</v>
      </c>
      <c r="E20" s="8" t="s">
        <v>21</v>
      </c>
      <c r="F20" s="8" t="s">
        <v>22</v>
      </c>
      <c r="G20" s="8" t="s">
        <v>33</v>
      </c>
      <c r="H20" s="8" t="s">
        <v>23</v>
      </c>
      <c r="I20" s="8" t="s">
        <v>59</v>
      </c>
    </row>
    <row r="21" spans="1:9" s="32" customFormat="1" ht="41.25" customHeight="1">
      <c r="A21" s="33">
        <v>1</v>
      </c>
      <c r="B21" s="25" t="s">
        <v>87</v>
      </c>
      <c r="C21" s="26" t="s">
        <v>88</v>
      </c>
      <c r="D21" s="27" t="s">
        <v>89</v>
      </c>
      <c r="E21" s="28">
        <v>576000</v>
      </c>
      <c r="F21" s="29">
        <f t="shared" ref="F21" si="0">E21*$C$11</f>
        <v>576000</v>
      </c>
      <c r="G21" s="48" t="s">
        <v>45</v>
      </c>
      <c r="H21" s="34"/>
      <c r="I21" s="31"/>
    </row>
    <row r="22" spans="1:9" ht="14.25" customHeight="1">
      <c r="A22" s="54" t="s">
        <v>24</v>
      </c>
      <c r="B22" s="55"/>
      <c r="C22" s="55"/>
      <c r="D22" s="56"/>
      <c r="E22" s="10"/>
      <c r="F22" s="11">
        <f>SUM(F21)</f>
        <v>576000</v>
      </c>
      <c r="G22" s="11"/>
      <c r="H22" s="12"/>
      <c r="I22" s="18"/>
    </row>
    <row r="23" spans="1:9" ht="6" customHeight="1">
      <c r="A23" s="13"/>
      <c r="B23" s="13"/>
      <c r="C23" s="13"/>
      <c r="D23" s="13"/>
      <c r="E23" s="50"/>
      <c r="F23" s="14"/>
      <c r="G23" s="14"/>
    </row>
    <row r="24" spans="1:9">
      <c r="A24" s="3" t="s">
        <v>25</v>
      </c>
    </row>
    <row r="25" spans="1:9">
      <c r="D25" s="52" t="s">
        <v>63</v>
      </c>
      <c r="E25" s="52"/>
      <c r="F25" s="52"/>
      <c r="G25" s="52"/>
      <c r="H25" s="52"/>
      <c r="I25" s="49"/>
    </row>
    <row r="26" spans="1:9">
      <c r="A26" s="53" t="s">
        <v>48</v>
      </c>
      <c r="B26" s="53"/>
      <c r="C26" s="53"/>
      <c r="D26" s="53" t="s">
        <v>26</v>
      </c>
      <c r="E26" s="53"/>
      <c r="F26" s="53"/>
      <c r="G26" s="53"/>
      <c r="H26" s="53"/>
      <c r="I26" s="50"/>
    </row>
    <row r="27" spans="1:9">
      <c r="A27" s="50"/>
      <c r="B27" s="50"/>
      <c r="D27" s="3"/>
      <c r="E27" s="3"/>
    </row>
    <row r="28" spans="1:9">
      <c r="A28" s="50"/>
      <c r="B28" s="50"/>
      <c r="D28" s="3"/>
      <c r="E28" s="3"/>
    </row>
    <row r="29" spans="1:9">
      <c r="F29" s="1"/>
      <c r="G29" s="1"/>
      <c r="H29" s="50"/>
      <c r="I29" s="1"/>
    </row>
    <row r="30" spans="1:9">
      <c r="A30" s="53" t="s">
        <v>49</v>
      </c>
      <c r="B30" s="53"/>
      <c r="C30" s="53"/>
      <c r="D30" s="53" t="s">
        <v>32</v>
      </c>
      <c r="E30" s="53"/>
      <c r="F30" s="53"/>
      <c r="G30" s="53"/>
      <c r="H30" s="53"/>
      <c r="I30" s="50"/>
    </row>
    <row r="31" spans="1:9">
      <c r="A31" s="15" t="s">
        <v>27</v>
      </c>
      <c r="B31" s="13"/>
      <c r="C31" s="15"/>
      <c r="D31" s="50"/>
      <c r="E31" s="50"/>
      <c r="F31" s="50"/>
      <c r="G31" s="50"/>
      <c r="H31" s="50"/>
    </row>
    <row r="32" spans="1:9">
      <c r="A32" s="1" t="s">
        <v>28</v>
      </c>
      <c r="B32" s="50"/>
      <c r="D32" s="16"/>
      <c r="E32" s="16"/>
      <c r="F32" s="1"/>
      <c r="G32" s="1"/>
      <c r="H32" s="50"/>
    </row>
    <row r="33" spans="1:9">
      <c r="A33" s="1" t="s">
        <v>29</v>
      </c>
      <c r="B33" s="50"/>
      <c r="D33" s="16"/>
      <c r="E33" s="16"/>
    </row>
    <row r="34" spans="1:9">
      <c r="C34" s="50" t="s">
        <v>30</v>
      </c>
      <c r="F34" s="50" t="s">
        <v>31</v>
      </c>
      <c r="G34" s="50"/>
    </row>
    <row r="35" spans="1:9">
      <c r="C35" s="50"/>
      <c r="F35" s="50"/>
      <c r="G35" s="50"/>
    </row>
    <row r="37" spans="1:9">
      <c r="C37" s="50"/>
      <c r="F37" s="50"/>
      <c r="G37" s="50"/>
    </row>
    <row r="45" spans="1:9">
      <c r="A45" s="50"/>
      <c r="D45" s="3"/>
      <c r="E45" s="3"/>
      <c r="F45" s="50"/>
      <c r="G45" s="50"/>
      <c r="H45" s="50"/>
      <c r="I45" s="50"/>
    </row>
    <row r="46" spans="1:9">
      <c r="A46" s="50"/>
      <c r="D46" s="3"/>
      <c r="E46" s="3"/>
      <c r="F46" s="50"/>
      <c r="G46" s="50"/>
      <c r="H46" s="50"/>
      <c r="I46" s="50"/>
    </row>
  </sheetData>
  <protectedRanges>
    <protectedRange sqref="B21:C21" name="Range3"/>
    <protectedRange sqref="D21" name="Range4"/>
  </protectedRanges>
  <autoFilter ref="A20:I20"/>
  <mergeCells count="17">
    <mergeCell ref="A22:D22"/>
    <mergeCell ref="A2:C2"/>
    <mergeCell ref="D2:I2"/>
    <mergeCell ref="A3:C3"/>
    <mergeCell ref="D3:I3"/>
    <mergeCell ref="A5:C5"/>
    <mergeCell ref="A11:B11"/>
    <mergeCell ref="A12:C12"/>
    <mergeCell ref="B13:F13"/>
    <mergeCell ref="B14:F14"/>
    <mergeCell ref="B16:D16"/>
    <mergeCell ref="A19:H19"/>
    <mergeCell ref="D25:H25"/>
    <mergeCell ref="A26:C26"/>
    <mergeCell ref="D26:H26"/>
    <mergeCell ref="A30:C30"/>
    <mergeCell ref="D30:H30"/>
  </mergeCells>
  <conditionalFormatting sqref="D21">
    <cfRule type="expression" dxfId="2" priority="3" stopIfTrue="1">
      <formula>MAX(#REF!)&lt;4</formula>
    </cfRule>
  </conditionalFormatting>
  <conditionalFormatting sqref="B21:C21">
    <cfRule type="expression" dxfId="1" priority="2" stopIfTrue="1">
      <formula>MAX(#REF!)&lt;4</formula>
    </cfRule>
  </conditionalFormatting>
  <conditionalFormatting sqref="I21">
    <cfRule type="expression" dxfId="0" priority="1" stopIfTrue="1">
      <formula>MAX(#REF!)&lt;4</formula>
    </cfRule>
  </conditionalFormatting>
  <printOptions horizontalCentered="1"/>
  <pageMargins left="0.2" right="0.2" top="0.25" bottom="0.25" header="0.05" footer="0.05"/>
  <pageSetup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3" master="">
    <arrUserId title="Range3" rangeCreator="" othersAccessPermission="edit"/>
    <arrUserId title="Range4" rangeCreator="" othersAccessPermission="edit"/>
  </rangeList>
  <rangeList sheetStid="6" master="">
    <arrUserId title="Range3" rangeCreator="" othersAccessPermission="edit"/>
    <arrUserId title="Range4" rangeCreator="" othersAccessPermission="edit"/>
  </rangeList>
  <rangeList sheetStid="9" master="">
    <arrUserId title="Range3" rangeCreator="" othersAccessPermission="edit"/>
    <arrUserId title="Range4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HeadingPairs>
  <TitlesOfParts>
    <vt:vector size="21" baseType="lpstr">
      <vt:lpstr>TCC1_13_C Hằng</vt:lpstr>
      <vt:lpstr>TCC1_13_T Giang</vt:lpstr>
      <vt:lpstr>TCC1_13_C.An</vt:lpstr>
      <vt:lpstr>XSTK_13_C.An </vt:lpstr>
      <vt:lpstr>CN_12_T Đông</vt:lpstr>
      <vt:lpstr>CN_13_C Hằng</vt:lpstr>
      <vt:lpstr>TNHĐC_13_C Đức</vt:lpstr>
      <vt:lpstr>'CN_12_T Đông'!Print_Area</vt:lpstr>
      <vt:lpstr>'CN_13_C Hằng'!Print_Area</vt:lpstr>
      <vt:lpstr>'TCC1_13_C Hằng'!Print_Area</vt:lpstr>
      <vt:lpstr>TCC1_13_C.An!Print_Area</vt:lpstr>
      <vt:lpstr>'TCC1_13_T Giang'!Print_Area</vt:lpstr>
      <vt:lpstr>'TNHĐC_13_C Đức'!Print_Area</vt:lpstr>
      <vt:lpstr>'XSTK_13_C.An '!Print_Area</vt:lpstr>
      <vt:lpstr>'CN_12_T Đông'!Print_Titles</vt:lpstr>
      <vt:lpstr>'CN_13_C Hằng'!Print_Titles</vt:lpstr>
      <vt:lpstr>'TCC1_13_C Hằng'!Print_Titles</vt:lpstr>
      <vt:lpstr>TCC1_13_C.An!Print_Titles</vt:lpstr>
      <vt:lpstr>'TCC1_13_T Giang'!Print_Titles</vt:lpstr>
      <vt:lpstr>'TNHĐC_13_C Đức'!Print_Titles</vt:lpstr>
      <vt:lpstr>'XSTK_13_C.An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 LOC</dc:creator>
  <cp:lastModifiedBy>tnmt</cp:lastModifiedBy>
  <cp:lastPrinted>2024-10-21T00:36:40Z</cp:lastPrinted>
  <dcterms:created xsi:type="dcterms:W3CDTF">2021-06-25T02:57:00Z</dcterms:created>
  <dcterms:modified xsi:type="dcterms:W3CDTF">2024-10-21T00:39:32Z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AD1FF18E961C462EAF974663842E8720</vt:lpwstr>
  </property>
  <property fmtid="{D5CDD505-2E9C-101B-9397-08002B2CF9AE}" pid="3" name="KSOProductBuildVer">
    <vt:lpwstr>1033-11.2.0.11130</vt:lpwstr>
  </property>
</Properties>
</file>