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NH SUONG\Desktop\TKB HK1 -2024-2025\"/>
    </mc:Choice>
  </mc:AlternateContent>
  <bookViews>
    <workbookView xWindow="0" yWindow="0" windowWidth="19200" windowHeight="6930"/>
  </bookViews>
  <sheets>
    <sheet name="Sheet1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55" i="1" l="1"/>
  <c r="N854" i="1"/>
  <c r="G854" i="1"/>
  <c r="F854" i="1"/>
  <c r="N853" i="1"/>
  <c r="N852" i="1"/>
  <c r="G852" i="1"/>
  <c r="F852" i="1"/>
  <c r="N851" i="1"/>
  <c r="G851" i="1"/>
  <c r="F851" i="1"/>
  <c r="N850" i="1"/>
  <c r="F850" i="1"/>
  <c r="N849" i="1"/>
  <c r="N848" i="1"/>
  <c r="G848" i="1"/>
  <c r="F848" i="1"/>
  <c r="N847" i="1"/>
  <c r="G847" i="1"/>
  <c r="F847" i="1"/>
  <c r="N846" i="1"/>
  <c r="G846" i="1"/>
  <c r="F846" i="1"/>
  <c r="N845" i="1"/>
  <c r="G845" i="1"/>
  <c r="F845" i="1"/>
  <c r="N844" i="1"/>
  <c r="N843" i="1"/>
  <c r="G843" i="1"/>
  <c r="F843" i="1"/>
  <c r="N842" i="1"/>
  <c r="G842" i="1"/>
  <c r="F842" i="1"/>
  <c r="N841" i="1"/>
  <c r="G841" i="1"/>
  <c r="F841" i="1"/>
  <c r="N840" i="1"/>
  <c r="N839" i="1"/>
  <c r="N838" i="1"/>
  <c r="G838" i="1"/>
  <c r="F838" i="1"/>
  <c r="N837" i="1"/>
  <c r="G837" i="1"/>
  <c r="F837" i="1"/>
  <c r="N836" i="1"/>
  <c r="G836" i="1"/>
  <c r="F836" i="1"/>
  <c r="N835" i="1"/>
  <c r="G835" i="1"/>
  <c r="F835" i="1"/>
  <c r="N834" i="1"/>
  <c r="G834" i="1"/>
  <c r="F834" i="1"/>
  <c r="N833" i="1"/>
  <c r="G833" i="1"/>
  <c r="F833" i="1"/>
  <c r="N832" i="1"/>
  <c r="G832" i="1"/>
  <c r="F832" i="1"/>
  <c r="N831" i="1"/>
  <c r="G831" i="1"/>
  <c r="F831" i="1"/>
  <c r="N830" i="1"/>
  <c r="G830" i="1"/>
  <c r="F830" i="1"/>
  <c r="N829" i="1"/>
  <c r="G829" i="1"/>
  <c r="F829" i="1"/>
  <c r="N828" i="1"/>
  <c r="G828" i="1"/>
  <c r="F828" i="1"/>
  <c r="N827" i="1"/>
  <c r="G827" i="1"/>
  <c r="F827" i="1"/>
  <c r="N826" i="1"/>
  <c r="G826" i="1"/>
  <c r="F826" i="1"/>
  <c r="N825" i="1"/>
  <c r="G825" i="1"/>
  <c r="F825" i="1"/>
  <c r="N824" i="1"/>
  <c r="G824" i="1"/>
  <c r="F824" i="1"/>
  <c r="N823" i="1"/>
  <c r="G823" i="1"/>
  <c r="F823" i="1"/>
  <c r="N822" i="1"/>
  <c r="G822" i="1"/>
  <c r="F822" i="1"/>
  <c r="N821" i="1"/>
  <c r="G821" i="1"/>
  <c r="F821" i="1"/>
  <c r="N820" i="1"/>
  <c r="G820" i="1"/>
  <c r="F820" i="1"/>
  <c r="N819" i="1"/>
  <c r="G819" i="1"/>
  <c r="F819" i="1"/>
  <c r="N818" i="1"/>
  <c r="G818" i="1"/>
  <c r="F818" i="1"/>
  <c r="N817" i="1"/>
  <c r="G817" i="1"/>
  <c r="F817" i="1"/>
  <c r="N816" i="1"/>
  <c r="G816" i="1"/>
  <c r="F816" i="1"/>
  <c r="N815" i="1"/>
  <c r="G815" i="1"/>
  <c r="F815" i="1"/>
  <c r="N814" i="1"/>
  <c r="G814" i="1"/>
  <c r="F814" i="1"/>
  <c r="N813" i="1"/>
  <c r="G813" i="1"/>
  <c r="F813" i="1"/>
  <c r="N812" i="1"/>
  <c r="G812" i="1"/>
  <c r="F812" i="1"/>
  <c r="N811" i="1"/>
  <c r="G811" i="1"/>
  <c r="F811" i="1"/>
  <c r="N810" i="1"/>
  <c r="N809" i="1"/>
  <c r="N808" i="1"/>
  <c r="G808" i="1"/>
  <c r="F808" i="1"/>
  <c r="N807" i="1"/>
  <c r="G807" i="1"/>
  <c r="F807" i="1"/>
  <c r="N806" i="1"/>
  <c r="G806" i="1"/>
  <c r="F806" i="1"/>
  <c r="N805" i="1"/>
  <c r="G805" i="1"/>
  <c r="F805" i="1"/>
  <c r="N804" i="1"/>
  <c r="G804" i="1"/>
  <c r="F804" i="1"/>
  <c r="N803" i="1"/>
  <c r="G803" i="1"/>
  <c r="F803" i="1"/>
  <c r="N802" i="1"/>
  <c r="G802" i="1"/>
  <c r="F802" i="1"/>
  <c r="N801" i="1"/>
  <c r="N800" i="1"/>
  <c r="N799" i="1"/>
  <c r="G799" i="1"/>
  <c r="F799" i="1"/>
  <c r="N798" i="1"/>
  <c r="G798" i="1"/>
  <c r="F798" i="1"/>
  <c r="N797" i="1"/>
  <c r="G797" i="1"/>
  <c r="F797" i="1"/>
  <c r="N796" i="1"/>
  <c r="G796" i="1"/>
  <c r="F796" i="1"/>
  <c r="N795" i="1"/>
  <c r="G795" i="1"/>
  <c r="F795" i="1"/>
  <c r="N794" i="1"/>
  <c r="G794" i="1"/>
  <c r="F794" i="1"/>
  <c r="N793" i="1"/>
  <c r="G793" i="1"/>
  <c r="F793" i="1"/>
  <c r="N792" i="1"/>
  <c r="G792" i="1"/>
  <c r="F792" i="1"/>
  <c r="N791" i="1"/>
  <c r="G791" i="1"/>
  <c r="F791" i="1"/>
  <c r="N790" i="1"/>
  <c r="N789" i="1"/>
  <c r="N788" i="1"/>
  <c r="G788" i="1"/>
  <c r="F788" i="1"/>
  <c r="N787" i="1"/>
  <c r="G787" i="1"/>
  <c r="F787" i="1"/>
  <c r="N786" i="1"/>
  <c r="G786" i="1"/>
  <c r="F786" i="1"/>
  <c r="N785" i="1"/>
  <c r="G785" i="1"/>
  <c r="F785" i="1"/>
  <c r="N784" i="1"/>
  <c r="G784" i="1"/>
  <c r="F784" i="1"/>
  <c r="N783" i="1"/>
  <c r="G783" i="1"/>
  <c r="F783" i="1"/>
  <c r="N782" i="1"/>
  <c r="G782" i="1"/>
  <c r="N781" i="1"/>
  <c r="G781" i="1"/>
  <c r="F781" i="1"/>
  <c r="N780" i="1"/>
  <c r="G780" i="1"/>
  <c r="F780" i="1"/>
  <c r="N779" i="1"/>
  <c r="G779" i="1"/>
  <c r="F779" i="1"/>
  <c r="N778" i="1"/>
  <c r="G778" i="1"/>
  <c r="F778" i="1"/>
  <c r="N777" i="1"/>
  <c r="G777" i="1"/>
  <c r="F777" i="1"/>
  <c r="N776" i="1"/>
  <c r="G776" i="1"/>
  <c r="N775" i="1"/>
  <c r="G775" i="1"/>
  <c r="F775" i="1"/>
  <c r="N774" i="1"/>
  <c r="G774" i="1"/>
  <c r="F774" i="1"/>
  <c r="N773" i="1"/>
  <c r="G773" i="1"/>
  <c r="F773" i="1"/>
  <c r="N772" i="1"/>
  <c r="G772" i="1"/>
  <c r="F772" i="1"/>
  <c r="N771" i="1"/>
  <c r="G771" i="1"/>
  <c r="F771" i="1"/>
  <c r="N770" i="1"/>
  <c r="G770" i="1"/>
  <c r="F770" i="1"/>
  <c r="N769" i="1"/>
  <c r="G769" i="1"/>
  <c r="F769" i="1"/>
  <c r="N768" i="1"/>
  <c r="G768" i="1"/>
  <c r="F768" i="1"/>
  <c r="N767" i="1"/>
  <c r="G767" i="1"/>
  <c r="F767" i="1"/>
  <c r="N766" i="1"/>
  <c r="G766" i="1"/>
  <c r="N765" i="1"/>
  <c r="G765" i="1"/>
  <c r="F765" i="1"/>
  <c r="N764" i="1"/>
  <c r="G764" i="1"/>
  <c r="F764" i="1"/>
  <c r="N763" i="1"/>
  <c r="G763" i="1"/>
  <c r="F763" i="1"/>
  <c r="N762" i="1"/>
  <c r="G762" i="1"/>
  <c r="F762" i="1"/>
  <c r="N761" i="1"/>
  <c r="G761" i="1"/>
  <c r="F761" i="1"/>
  <c r="N760" i="1"/>
  <c r="G760" i="1"/>
  <c r="F760" i="1"/>
  <c r="N759" i="1"/>
  <c r="G759" i="1"/>
  <c r="N758" i="1"/>
  <c r="G758" i="1"/>
  <c r="F758" i="1"/>
  <c r="N757" i="1"/>
  <c r="G757" i="1"/>
  <c r="F757" i="1"/>
  <c r="N756" i="1"/>
  <c r="G756" i="1"/>
  <c r="F756" i="1"/>
  <c r="N755" i="1"/>
  <c r="G755" i="1"/>
  <c r="F755" i="1"/>
  <c r="N754" i="1"/>
  <c r="G754" i="1"/>
  <c r="F754" i="1"/>
  <c r="N753" i="1"/>
  <c r="G753" i="1"/>
  <c r="F753" i="1"/>
  <c r="N752" i="1"/>
  <c r="G752" i="1"/>
  <c r="F752" i="1"/>
  <c r="N751" i="1"/>
  <c r="G751" i="1"/>
  <c r="F751" i="1"/>
  <c r="N750" i="1"/>
  <c r="G750" i="1"/>
  <c r="F750" i="1"/>
  <c r="N749" i="1"/>
  <c r="G749" i="1"/>
  <c r="N748" i="1"/>
  <c r="G748" i="1"/>
  <c r="F748" i="1"/>
  <c r="N747" i="1"/>
  <c r="G747" i="1"/>
  <c r="F747" i="1"/>
  <c r="N746" i="1"/>
  <c r="G746" i="1"/>
  <c r="F746" i="1"/>
  <c r="N745" i="1"/>
  <c r="G745" i="1"/>
  <c r="F745" i="1"/>
  <c r="N744" i="1"/>
  <c r="G744" i="1"/>
  <c r="F744" i="1"/>
  <c r="N743" i="1"/>
  <c r="G743" i="1"/>
  <c r="F743" i="1"/>
  <c r="N742" i="1"/>
  <c r="G742" i="1"/>
  <c r="F742" i="1"/>
  <c r="N741" i="1"/>
  <c r="G741" i="1"/>
  <c r="N740" i="1"/>
  <c r="G740" i="1"/>
  <c r="F740" i="1"/>
  <c r="N739" i="1"/>
  <c r="G739" i="1"/>
  <c r="F739" i="1"/>
  <c r="N738" i="1"/>
  <c r="G738" i="1"/>
  <c r="F738" i="1"/>
  <c r="N737" i="1"/>
  <c r="G737" i="1"/>
  <c r="F737" i="1"/>
  <c r="N736" i="1"/>
  <c r="G736" i="1"/>
  <c r="F736" i="1"/>
  <c r="N735" i="1"/>
  <c r="G735" i="1"/>
  <c r="F735" i="1"/>
  <c r="N734" i="1"/>
  <c r="G734" i="1"/>
  <c r="F734" i="1"/>
  <c r="N733" i="1"/>
  <c r="G733" i="1"/>
  <c r="F733" i="1"/>
  <c r="N732" i="1"/>
  <c r="G732" i="1"/>
  <c r="N731" i="1"/>
  <c r="G731" i="1"/>
  <c r="F731" i="1"/>
  <c r="N730" i="1"/>
  <c r="G730" i="1"/>
  <c r="F730" i="1"/>
  <c r="N729" i="1"/>
  <c r="G729" i="1"/>
  <c r="F729" i="1"/>
  <c r="N728" i="1"/>
  <c r="G728" i="1"/>
  <c r="F728" i="1"/>
  <c r="N727" i="1"/>
  <c r="G727" i="1"/>
  <c r="F727" i="1"/>
  <c r="N726" i="1"/>
  <c r="G726" i="1"/>
  <c r="F726" i="1"/>
  <c r="N725" i="1"/>
  <c r="G725" i="1"/>
  <c r="F725" i="1"/>
  <c r="N724" i="1"/>
  <c r="G724" i="1"/>
  <c r="F724" i="1"/>
  <c r="N723" i="1"/>
  <c r="G723" i="1"/>
  <c r="N722" i="1"/>
  <c r="G722" i="1"/>
  <c r="N721" i="1"/>
  <c r="G721" i="1"/>
  <c r="F721" i="1"/>
  <c r="N720" i="1"/>
  <c r="G720" i="1"/>
  <c r="F720" i="1"/>
  <c r="N719" i="1"/>
  <c r="G719" i="1"/>
  <c r="F719" i="1"/>
  <c r="N718" i="1"/>
  <c r="G718" i="1"/>
  <c r="F718" i="1"/>
  <c r="N717" i="1"/>
  <c r="G717" i="1"/>
  <c r="F717" i="1"/>
  <c r="N716" i="1"/>
  <c r="G716" i="1"/>
  <c r="F716" i="1"/>
  <c r="N715" i="1"/>
  <c r="G715" i="1"/>
  <c r="F715" i="1"/>
  <c r="N714" i="1"/>
  <c r="G714" i="1"/>
  <c r="F714" i="1"/>
  <c r="N713" i="1"/>
  <c r="G713" i="1"/>
  <c r="F713" i="1"/>
  <c r="N712" i="1"/>
  <c r="G712" i="1"/>
  <c r="F712" i="1"/>
  <c r="N711" i="1"/>
  <c r="G711" i="1"/>
  <c r="F711" i="1"/>
  <c r="N710" i="1"/>
  <c r="G710" i="1"/>
  <c r="F710" i="1"/>
  <c r="N709" i="1"/>
  <c r="G709" i="1"/>
  <c r="F709" i="1"/>
  <c r="N708" i="1"/>
  <c r="G708" i="1"/>
  <c r="F708" i="1"/>
  <c r="N707" i="1"/>
  <c r="G707" i="1"/>
  <c r="F707" i="1"/>
  <c r="N706" i="1"/>
  <c r="G706" i="1"/>
  <c r="F706" i="1"/>
  <c r="N705" i="1"/>
  <c r="G705" i="1"/>
  <c r="F705" i="1"/>
  <c r="N704" i="1"/>
  <c r="G704" i="1"/>
  <c r="F704" i="1"/>
  <c r="N703" i="1"/>
  <c r="G703" i="1"/>
  <c r="F703" i="1"/>
  <c r="N702" i="1"/>
  <c r="G702" i="1"/>
  <c r="F702" i="1"/>
  <c r="N701" i="1"/>
  <c r="G701" i="1"/>
  <c r="F701" i="1"/>
  <c r="N700" i="1"/>
  <c r="G700" i="1"/>
  <c r="F700" i="1"/>
  <c r="N699" i="1"/>
  <c r="G699" i="1"/>
  <c r="N698" i="1"/>
  <c r="G698" i="1"/>
  <c r="F698" i="1"/>
  <c r="N697" i="1"/>
  <c r="G697" i="1"/>
  <c r="F697" i="1"/>
  <c r="N696" i="1"/>
  <c r="G696" i="1"/>
  <c r="F696" i="1"/>
  <c r="N695" i="1"/>
  <c r="G695" i="1"/>
  <c r="F695" i="1"/>
  <c r="N694" i="1"/>
  <c r="G694" i="1"/>
  <c r="F694" i="1"/>
  <c r="N693" i="1"/>
  <c r="G693" i="1"/>
  <c r="F693" i="1"/>
  <c r="N692" i="1"/>
  <c r="G692" i="1"/>
  <c r="F692" i="1"/>
  <c r="N691" i="1"/>
  <c r="G691" i="1"/>
  <c r="F691" i="1"/>
  <c r="N690" i="1"/>
  <c r="G690" i="1"/>
  <c r="F690" i="1"/>
  <c r="N689" i="1"/>
  <c r="G689" i="1"/>
  <c r="F689" i="1"/>
  <c r="N688" i="1"/>
  <c r="G688" i="1"/>
  <c r="F688" i="1"/>
  <c r="N687" i="1"/>
  <c r="G687" i="1"/>
  <c r="F687" i="1"/>
  <c r="N686" i="1"/>
  <c r="G686" i="1"/>
  <c r="F686" i="1"/>
  <c r="N685" i="1"/>
  <c r="G685" i="1"/>
  <c r="F685" i="1"/>
  <c r="N684" i="1"/>
  <c r="G684" i="1"/>
  <c r="N683" i="1"/>
  <c r="G683" i="1"/>
  <c r="F683" i="1"/>
  <c r="N682" i="1"/>
  <c r="G682" i="1"/>
  <c r="F682" i="1"/>
  <c r="N681" i="1"/>
  <c r="G681" i="1"/>
  <c r="F681" i="1"/>
  <c r="N680" i="1"/>
  <c r="G680" i="1"/>
  <c r="F680" i="1"/>
  <c r="N679" i="1"/>
  <c r="G679" i="1"/>
  <c r="F679" i="1"/>
  <c r="N678" i="1"/>
  <c r="G678" i="1"/>
  <c r="F678" i="1"/>
  <c r="N677" i="1"/>
  <c r="G677" i="1"/>
  <c r="F677" i="1"/>
  <c r="N676" i="1"/>
  <c r="G676" i="1"/>
  <c r="F676" i="1"/>
  <c r="N675" i="1"/>
  <c r="G675" i="1"/>
  <c r="F675" i="1"/>
  <c r="N674" i="1"/>
  <c r="G674" i="1"/>
  <c r="F674" i="1"/>
  <c r="N673" i="1"/>
  <c r="G673" i="1"/>
  <c r="F673" i="1"/>
  <c r="N672" i="1"/>
  <c r="G672" i="1"/>
  <c r="F672" i="1"/>
  <c r="N671" i="1"/>
  <c r="G671" i="1"/>
  <c r="F671" i="1"/>
  <c r="N670" i="1"/>
  <c r="G670" i="1"/>
  <c r="F670" i="1"/>
  <c r="N669" i="1"/>
  <c r="G669" i="1"/>
  <c r="F669" i="1"/>
  <c r="N668" i="1"/>
  <c r="G668" i="1"/>
  <c r="F668" i="1"/>
  <c r="N667" i="1"/>
  <c r="G667" i="1"/>
  <c r="F667" i="1"/>
  <c r="N666" i="1"/>
  <c r="G666" i="1"/>
  <c r="F666" i="1"/>
  <c r="N665" i="1"/>
  <c r="G665" i="1"/>
  <c r="F665" i="1"/>
  <c r="N664" i="1"/>
  <c r="G664" i="1"/>
  <c r="F664" i="1"/>
  <c r="N663" i="1"/>
  <c r="G663" i="1"/>
  <c r="F663" i="1"/>
  <c r="N662" i="1"/>
  <c r="G662" i="1"/>
  <c r="F662" i="1"/>
  <c r="N661" i="1"/>
  <c r="G661" i="1"/>
  <c r="F661" i="1"/>
  <c r="N660" i="1"/>
  <c r="G660" i="1"/>
  <c r="F660" i="1"/>
  <c r="N659" i="1"/>
  <c r="G659" i="1"/>
  <c r="F659" i="1"/>
  <c r="N658" i="1"/>
  <c r="G658" i="1"/>
  <c r="F658" i="1"/>
  <c r="N657" i="1"/>
  <c r="G657" i="1"/>
  <c r="F657" i="1"/>
  <c r="N656" i="1"/>
  <c r="G656" i="1"/>
  <c r="F656" i="1"/>
  <c r="N655" i="1"/>
  <c r="G655" i="1"/>
  <c r="F655" i="1"/>
  <c r="N654" i="1"/>
  <c r="G654" i="1"/>
  <c r="F654" i="1"/>
  <c r="N653" i="1"/>
  <c r="G653" i="1"/>
  <c r="F653" i="1"/>
  <c r="N652" i="1"/>
  <c r="G652" i="1"/>
  <c r="N651" i="1"/>
  <c r="G651" i="1"/>
  <c r="N650" i="1"/>
  <c r="G650" i="1"/>
  <c r="F650" i="1"/>
  <c r="N649" i="1"/>
  <c r="G649" i="1"/>
  <c r="F649" i="1"/>
  <c r="N648" i="1"/>
  <c r="G648" i="1"/>
  <c r="F648" i="1"/>
  <c r="N647" i="1"/>
  <c r="G647" i="1"/>
  <c r="F647" i="1"/>
  <c r="N646" i="1"/>
  <c r="G646" i="1"/>
  <c r="F646" i="1"/>
  <c r="N645" i="1"/>
  <c r="G645" i="1"/>
  <c r="F645" i="1"/>
  <c r="N644" i="1"/>
  <c r="G644" i="1"/>
  <c r="F644" i="1"/>
  <c r="N643" i="1"/>
  <c r="G643" i="1"/>
  <c r="F643" i="1"/>
  <c r="N642" i="1"/>
  <c r="G642" i="1"/>
  <c r="F642" i="1"/>
  <c r="N641" i="1"/>
  <c r="G641" i="1"/>
  <c r="F641" i="1"/>
  <c r="N640" i="1"/>
  <c r="G640" i="1"/>
  <c r="F640" i="1"/>
  <c r="N639" i="1"/>
  <c r="G639" i="1"/>
  <c r="F639" i="1"/>
  <c r="N638" i="1"/>
  <c r="G638" i="1"/>
  <c r="F638" i="1"/>
  <c r="N637" i="1"/>
  <c r="G637" i="1"/>
  <c r="F637" i="1"/>
  <c r="N636" i="1"/>
  <c r="G636" i="1"/>
  <c r="F636" i="1"/>
  <c r="N635" i="1"/>
  <c r="G635" i="1"/>
  <c r="F635" i="1"/>
  <c r="N634" i="1"/>
  <c r="G634" i="1"/>
  <c r="F634" i="1"/>
  <c r="N633" i="1"/>
  <c r="N632" i="1"/>
  <c r="G632" i="1"/>
  <c r="F632" i="1"/>
  <c r="N631" i="1"/>
  <c r="G631" i="1"/>
  <c r="F631" i="1"/>
  <c r="N630" i="1"/>
  <c r="G630" i="1"/>
  <c r="F630" i="1"/>
  <c r="N629" i="1"/>
  <c r="G629" i="1"/>
  <c r="F629" i="1"/>
  <c r="N628" i="1"/>
  <c r="G628" i="1"/>
  <c r="F628" i="1"/>
  <c r="N627" i="1"/>
  <c r="G627" i="1"/>
  <c r="F627" i="1"/>
  <c r="N626" i="1"/>
  <c r="N625" i="1"/>
  <c r="N624" i="1"/>
  <c r="G624" i="1"/>
  <c r="F624" i="1"/>
  <c r="N623" i="1"/>
  <c r="G623" i="1"/>
  <c r="F623" i="1"/>
  <c r="N622" i="1"/>
  <c r="N621" i="1"/>
  <c r="G621" i="1"/>
  <c r="F621" i="1"/>
  <c r="N620" i="1"/>
  <c r="G620" i="1"/>
  <c r="F620" i="1"/>
  <c r="N619" i="1"/>
  <c r="N618" i="1"/>
  <c r="N617" i="1"/>
  <c r="G616" i="1"/>
  <c r="F616" i="1"/>
  <c r="N615" i="1"/>
  <c r="G615" i="1"/>
  <c r="F615" i="1"/>
  <c r="N614" i="1"/>
  <c r="G614" i="1"/>
  <c r="F614" i="1"/>
  <c r="N613" i="1"/>
  <c r="G613" i="1"/>
  <c r="F613" i="1"/>
  <c r="N612" i="1"/>
  <c r="G612" i="1"/>
  <c r="F612" i="1"/>
  <c r="N611" i="1"/>
  <c r="N610" i="1"/>
  <c r="N609" i="1"/>
  <c r="N608" i="1"/>
  <c r="G608" i="1"/>
  <c r="F608" i="1"/>
  <c r="N607" i="1"/>
  <c r="G607" i="1"/>
  <c r="F607" i="1"/>
  <c r="N606" i="1"/>
  <c r="G606" i="1"/>
  <c r="F606" i="1"/>
  <c r="N605" i="1"/>
  <c r="G605" i="1"/>
  <c r="F605" i="1"/>
  <c r="N604" i="1"/>
  <c r="G604" i="1"/>
  <c r="F604" i="1"/>
  <c r="N603" i="1"/>
  <c r="G603" i="1"/>
  <c r="F603" i="1"/>
  <c r="N602" i="1"/>
  <c r="N601" i="1"/>
  <c r="N600" i="1"/>
  <c r="N599" i="1"/>
  <c r="G599" i="1"/>
  <c r="F599" i="1"/>
  <c r="N598" i="1"/>
  <c r="G598" i="1"/>
  <c r="F598" i="1"/>
  <c r="N597" i="1"/>
  <c r="G597" i="1"/>
  <c r="F597" i="1"/>
  <c r="N596" i="1"/>
  <c r="G596" i="1"/>
  <c r="F596" i="1"/>
  <c r="N595" i="1"/>
  <c r="G595" i="1"/>
  <c r="F595" i="1"/>
  <c r="N594" i="1"/>
  <c r="G594" i="1"/>
  <c r="F594" i="1"/>
  <c r="N593" i="1"/>
  <c r="G593" i="1"/>
  <c r="F593" i="1"/>
  <c r="N592" i="1"/>
  <c r="G592" i="1"/>
  <c r="F592" i="1"/>
  <c r="N591" i="1"/>
  <c r="G591" i="1"/>
  <c r="F591" i="1"/>
  <c r="N590" i="1"/>
  <c r="G590" i="1"/>
  <c r="F590" i="1"/>
  <c r="N589" i="1"/>
  <c r="G589" i="1"/>
  <c r="F589" i="1"/>
  <c r="N588" i="1"/>
  <c r="G588" i="1"/>
  <c r="F588" i="1"/>
  <c r="N587" i="1"/>
  <c r="G587" i="1"/>
  <c r="F587" i="1"/>
  <c r="N586" i="1"/>
  <c r="G586" i="1"/>
  <c r="F586" i="1"/>
  <c r="N585" i="1"/>
  <c r="G585" i="1"/>
  <c r="F585" i="1"/>
  <c r="N584" i="1"/>
  <c r="G584" i="1"/>
  <c r="F584" i="1"/>
  <c r="N583" i="1"/>
  <c r="G583" i="1"/>
  <c r="F583" i="1"/>
  <c r="N582" i="1"/>
  <c r="G582" i="1"/>
  <c r="F582" i="1"/>
  <c r="N581" i="1"/>
  <c r="N580" i="1"/>
  <c r="G580" i="1"/>
  <c r="F580" i="1"/>
  <c r="N579" i="1"/>
  <c r="G579" i="1"/>
  <c r="F579" i="1"/>
  <c r="N578" i="1"/>
  <c r="G578" i="1"/>
  <c r="F578" i="1"/>
  <c r="N577" i="1"/>
  <c r="G577" i="1"/>
  <c r="F577" i="1"/>
  <c r="N576" i="1"/>
  <c r="N575" i="1"/>
  <c r="G575" i="1"/>
  <c r="F575" i="1"/>
  <c r="N574" i="1"/>
  <c r="G574" i="1"/>
  <c r="F574" i="1"/>
  <c r="N573" i="1"/>
  <c r="G573" i="1"/>
  <c r="F573" i="1"/>
  <c r="N572" i="1"/>
  <c r="G572" i="1"/>
  <c r="F572" i="1"/>
  <c r="N571" i="1"/>
  <c r="G571" i="1"/>
  <c r="F571" i="1"/>
  <c r="N570" i="1"/>
  <c r="G570" i="1"/>
  <c r="F570" i="1"/>
  <c r="N569" i="1"/>
  <c r="G569" i="1"/>
  <c r="F569" i="1"/>
  <c r="N568" i="1"/>
  <c r="G568" i="1"/>
  <c r="F568" i="1"/>
  <c r="N567" i="1"/>
  <c r="G567" i="1"/>
  <c r="F567" i="1"/>
  <c r="N566" i="1"/>
  <c r="G566" i="1"/>
  <c r="F566" i="1"/>
  <c r="N565" i="1"/>
  <c r="G565" i="1"/>
  <c r="F565" i="1"/>
  <c r="G564" i="1"/>
  <c r="F564" i="1"/>
  <c r="N563" i="1"/>
  <c r="G563" i="1"/>
  <c r="F563" i="1"/>
  <c r="N562" i="1"/>
  <c r="G562" i="1"/>
  <c r="F562" i="1"/>
  <c r="N561" i="1"/>
  <c r="G561" i="1"/>
  <c r="F561" i="1"/>
  <c r="N560" i="1"/>
  <c r="G560" i="1"/>
  <c r="F560" i="1"/>
  <c r="N559" i="1"/>
  <c r="N558" i="1"/>
  <c r="G558" i="1"/>
  <c r="F558" i="1"/>
  <c r="N557" i="1"/>
  <c r="G557" i="1"/>
  <c r="F557" i="1"/>
  <c r="N556" i="1"/>
  <c r="G556" i="1"/>
  <c r="F556" i="1"/>
  <c r="N555" i="1"/>
  <c r="G555" i="1"/>
  <c r="F555" i="1"/>
  <c r="N554" i="1"/>
  <c r="G554" i="1"/>
  <c r="F554" i="1"/>
  <c r="N553" i="1"/>
  <c r="G553" i="1"/>
  <c r="F553" i="1"/>
  <c r="N552" i="1"/>
  <c r="G552" i="1"/>
  <c r="F552" i="1"/>
  <c r="N551" i="1"/>
  <c r="G551" i="1"/>
  <c r="F551" i="1"/>
  <c r="N550" i="1"/>
  <c r="G550" i="1"/>
  <c r="F550" i="1"/>
  <c r="N549" i="1"/>
  <c r="G549" i="1"/>
  <c r="F549" i="1"/>
  <c r="N548" i="1"/>
  <c r="G548" i="1"/>
  <c r="F548" i="1"/>
  <c r="N547" i="1"/>
  <c r="G547" i="1"/>
  <c r="F547" i="1"/>
  <c r="N546" i="1"/>
  <c r="G546" i="1"/>
  <c r="F546" i="1"/>
  <c r="N545" i="1"/>
  <c r="G545" i="1"/>
  <c r="F545" i="1"/>
  <c r="N544" i="1"/>
  <c r="G544" i="1"/>
  <c r="F544" i="1"/>
  <c r="N543" i="1"/>
  <c r="G543" i="1"/>
  <c r="F543" i="1"/>
  <c r="N542" i="1"/>
  <c r="G542" i="1"/>
  <c r="F542" i="1"/>
  <c r="N541" i="1"/>
  <c r="G541" i="1"/>
  <c r="F541" i="1"/>
  <c r="N540" i="1"/>
  <c r="G540" i="1"/>
  <c r="F540" i="1"/>
  <c r="N539" i="1"/>
  <c r="G539" i="1"/>
  <c r="F539" i="1"/>
  <c r="N538" i="1"/>
  <c r="G538" i="1"/>
  <c r="F538" i="1"/>
  <c r="N537" i="1"/>
  <c r="G537" i="1"/>
  <c r="F537" i="1"/>
  <c r="N536" i="1"/>
  <c r="G536" i="1"/>
  <c r="F536" i="1"/>
  <c r="N535" i="1"/>
  <c r="G535" i="1"/>
  <c r="F535" i="1"/>
  <c r="N534" i="1"/>
  <c r="G534" i="1"/>
  <c r="F534" i="1"/>
  <c r="G533" i="1"/>
  <c r="F533" i="1"/>
  <c r="N532" i="1"/>
  <c r="G532" i="1"/>
  <c r="F532" i="1"/>
  <c r="N531" i="1"/>
  <c r="G531" i="1"/>
  <c r="F531" i="1"/>
  <c r="N530" i="1"/>
  <c r="G530" i="1"/>
  <c r="F530" i="1"/>
  <c r="N529" i="1"/>
  <c r="G529" i="1"/>
  <c r="F529" i="1"/>
  <c r="N528" i="1"/>
  <c r="G528" i="1"/>
  <c r="F528" i="1"/>
  <c r="N527" i="1"/>
  <c r="G527" i="1"/>
  <c r="F527" i="1"/>
  <c r="N526" i="1"/>
  <c r="G526" i="1"/>
  <c r="F526" i="1"/>
  <c r="N525" i="1"/>
  <c r="G525" i="1"/>
  <c r="F525" i="1"/>
  <c r="G524" i="1"/>
  <c r="F524" i="1"/>
  <c r="N523" i="1"/>
  <c r="G523" i="1"/>
  <c r="F523" i="1"/>
  <c r="N522" i="1"/>
  <c r="G522" i="1"/>
  <c r="F522" i="1"/>
  <c r="N521" i="1"/>
  <c r="G521" i="1"/>
  <c r="F521" i="1"/>
  <c r="N520" i="1"/>
  <c r="G520" i="1"/>
  <c r="F520" i="1"/>
  <c r="N519" i="1"/>
  <c r="G519" i="1"/>
  <c r="F519" i="1"/>
  <c r="N518" i="1"/>
  <c r="G518" i="1"/>
  <c r="F518" i="1"/>
  <c r="N517" i="1"/>
  <c r="G517" i="1"/>
  <c r="F517" i="1"/>
  <c r="N516" i="1"/>
  <c r="G516" i="1"/>
  <c r="F516" i="1"/>
  <c r="N515" i="1"/>
  <c r="G515" i="1"/>
  <c r="F515" i="1"/>
  <c r="N514" i="1"/>
  <c r="G514" i="1"/>
  <c r="F514" i="1"/>
  <c r="N513" i="1"/>
  <c r="G513" i="1"/>
  <c r="F513" i="1"/>
  <c r="N512" i="1"/>
  <c r="G512" i="1"/>
  <c r="F512" i="1"/>
  <c r="N511" i="1"/>
  <c r="G511" i="1"/>
  <c r="F511" i="1"/>
  <c r="N510" i="1"/>
  <c r="G510" i="1"/>
  <c r="F510" i="1"/>
  <c r="N509" i="1"/>
  <c r="G509" i="1"/>
  <c r="F509" i="1"/>
  <c r="N508" i="1"/>
  <c r="G508" i="1"/>
  <c r="F508" i="1"/>
  <c r="N507" i="1"/>
  <c r="G507" i="1"/>
  <c r="F507" i="1"/>
  <c r="N506" i="1"/>
  <c r="G506" i="1"/>
  <c r="F506" i="1"/>
  <c r="N505" i="1"/>
  <c r="G505" i="1"/>
  <c r="F505" i="1"/>
  <c r="N504" i="1"/>
  <c r="G504" i="1"/>
  <c r="F504" i="1"/>
  <c r="N503" i="1"/>
  <c r="G503" i="1"/>
  <c r="F503" i="1"/>
  <c r="N502" i="1"/>
  <c r="G502" i="1"/>
  <c r="F502" i="1"/>
  <c r="N501" i="1"/>
  <c r="G501" i="1"/>
  <c r="F501" i="1"/>
  <c r="N500" i="1"/>
  <c r="G500" i="1"/>
  <c r="F500" i="1"/>
  <c r="N499" i="1"/>
  <c r="G499" i="1"/>
  <c r="F499" i="1"/>
  <c r="N498" i="1"/>
  <c r="G498" i="1"/>
  <c r="F498" i="1"/>
  <c r="N497" i="1"/>
  <c r="G497" i="1"/>
  <c r="F497" i="1"/>
  <c r="N496" i="1"/>
  <c r="G496" i="1"/>
  <c r="F496" i="1"/>
  <c r="N495" i="1"/>
  <c r="G495" i="1"/>
  <c r="F495" i="1"/>
  <c r="N494" i="1"/>
  <c r="G494" i="1"/>
  <c r="F494" i="1"/>
  <c r="N493" i="1"/>
  <c r="G493" i="1"/>
  <c r="F493" i="1"/>
  <c r="N492" i="1"/>
  <c r="N491" i="1"/>
  <c r="N490" i="1"/>
  <c r="N489" i="1"/>
  <c r="N488" i="1"/>
  <c r="N487" i="1"/>
  <c r="N486" i="1"/>
  <c r="N485" i="1"/>
  <c r="N484" i="1"/>
  <c r="G484" i="1"/>
  <c r="F484" i="1"/>
  <c r="N483" i="1"/>
  <c r="G483" i="1"/>
  <c r="F483" i="1"/>
  <c r="N482" i="1"/>
  <c r="G482" i="1"/>
  <c r="F482" i="1"/>
  <c r="N481" i="1"/>
  <c r="G481" i="1"/>
  <c r="F481" i="1"/>
  <c r="N480" i="1"/>
  <c r="G480" i="1"/>
  <c r="F480" i="1"/>
  <c r="N479" i="1"/>
  <c r="G479" i="1"/>
  <c r="F479" i="1"/>
  <c r="N478" i="1"/>
  <c r="G478" i="1"/>
  <c r="F478" i="1"/>
  <c r="N477" i="1"/>
  <c r="G477" i="1"/>
  <c r="F477" i="1"/>
  <c r="N476" i="1"/>
  <c r="G476" i="1"/>
  <c r="F476" i="1"/>
  <c r="N475" i="1"/>
  <c r="G475" i="1"/>
  <c r="F475" i="1"/>
  <c r="N474" i="1"/>
  <c r="G474" i="1"/>
  <c r="F474" i="1"/>
  <c r="N473" i="1"/>
  <c r="G473" i="1"/>
  <c r="F473" i="1"/>
  <c r="N472" i="1"/>
  <c r="G472" i="1"/>
  <c r="F472" i="1"/>
  <c r="N471" i="1"/>
  <c r="G471" i="1"/>
  <c r="F471" i="1"/>
  <c r="N470" i="1"/>
  <c r="G470" i="1"/>
  <c r="F470" i="1"/>
  <c r="N469" i="1"/>
  <c r="G469" i="1"/>
  <c r="F469" i="1"/>
  <c r="N468" i="1"/>
  <c r="G468" i="1"/>
  <c r="F468" i="1"/>
  <c r="N467" i="1"/>
  <c r="N466" i="1"/>
  <c r="N465" i="1"/>
  <c r="G465" i="1"/>
  <c r="F465" i="1"/>
  <c r="N464" i="1"/>
  <c r="G464" i="1"/>
  <c r="F464" i="1"/>
  <c r="N463" i="1"/>
  <c r="G463" i="1"/>
  <c r="F463" i="1"/>
  <c r="N462" i="1"/>
  <c r="G462" i="1"/>
  <c r="F462" i="1"/>
  <c r="N461" i="1"/>
  <c r="G461" i="1"/>
  <c r="F461" i="1"/>
  <c r="N460" i="1"/>
  <c r="G460" i="1"/>
  <c r="F460" i="1"/>
  <c r="N459" i="1"/>
  <c r="G459" i="1"/>
  <c r="F459" i="1"/>
  <c r="N458" i="1"/>
  <c r="G458" i="1"/>
  <c r="F458" i="1"/>
  <c r="N457" i="1"/>
  <c r="G457" i="1"/>
  <c r="F457" i="1"/>
  <c r="N456" i="1"/>
  <c r="G456" i="1"/>
  <c r="F456" i="1"/>
  <c r="N455" i="1"/>
  <c r="G455" i="1"/>
  <c r="F455" i="1"/>
  <c r="N454" i="1"/>
  <c r="G454" i="1"/>
  <c r="F454" i="1"/>
  <c r="N453" i="1"/>
  <c r="G453" i="1"/>
  <c r="F453" i="1"/>
  <c r="N452" i="1"/>
  <c r="G452" i="1"/>
  <c r="F452" i="1"/>
  <c r="N451" i="1"/>
  <c r="G451" i="1"/>
  <c r="F451" i="1"/>
  <c r="N450" i="1"/>
  <c r="N449" i="1"/>
  <c r="N448" i="1"/>
  <c r="G448" i="1"/>
  <c r="F448" i="1"/>
  <c r="N447" i="1"/>
  <c r="G447" i="1"/>
  <c r="F447" i="1"/>
  <c r="N446" i="1"/>
  <c r="G446" i="1"/>
  <c r="F446" i="1"/>
  <c r="N445" i="1"/>
  <c r="G445" i="1"/>
  <c r="F445" i="1"/>
  <c r="N444" i="1"/>
  <c r="G444" i="1"/>
  <c r="F444" i="1"/>
  <c r="N443" i="1"/>
  <c r="N442" i="1"/>
  <c r="G442" i="1"/>
  <c r="F442" i="1"/>
  <c r="N441" i="1"/>
  <c r="G441" i="1"/>
  <c r="F441" i="1"/>
  <c r="N440" i="1"/>
  <c r="G440" i="1"/>
  <c r="F440" i="1"/>
  <c r="N439" i="1"/>
  <c r="G439" i="1"/>
  <c r="F439" i="1"/>
  <c r="N438" i="1"/>
  <c r="G438" i="1"/>
  <c r="F438" i="1"/>
  <c r="N437" i="1"/>
  <c r="N436" i="1"/>
  <c r="N435" i="1"/>
  <c r="N434" i="1"/>
  <c r="G434" i="1"/>
  <c r="F434" i="1"/>
  <c r="N433" i="1"/>
  <c r="G433" i="1"/>
  <c r="F433" i="1"/>
  <c r="N432" i="1"/>
  <c r="G432" i="1"/>
  <c r="F432" i="1"/>
  <c r="N431" i="1"/>
  <c r="G431" i="1"/>
  <c r="F431" i="1"/>
  <c r="N430" i="1"/>
  <c r="G430" i="1"/>
  <c r="F430" i="1"/>
  <c r="N429" i="1"/>
  <c r="G429" i="1"/>
  <c r="F429" i="1"/>
  <c r="N428" i="1"/>
  <c r="G428" i="1"/>
  <c r="F428" i="1"/>
  <c r="N427" i="1"/>
  <c r="G427" i="1"/>
  <c r="F427" i="1"/>
  <c r="N426" i="1"/>
  <c r="G426" i="1"/>
  <c r="F426" i="1"/>
  <c r="N425" i="1"/>
  <c r="G425" i="1"/>
  <c r="F425" i="1"/>
  <c r="N424" i="1"/>
  <c r="G424" i="1"/>
  <c r="F424" i="1"/>
  <c r="N423" i="1"/>
  <c r="G423" i="1"/>
  <c r="F423" i="1"/>
  <c r="N422" i="1"/>
  <c r="G422" i="1"/>
  <c r="F422" i="1"/>
  <c r="N421" i="1"/>
  <c r="G421" i="1"/>
  <c r="F421" i="1"/>
  <c r="N420" i="1"/>
  <c r="G420" i="1"/>
  <c r="F420" i="1"/>
  <c r="N419" i="1"/>
  <c r="G419" i="1"/>
  <c r="F419" i="1"/>
  <c r="N418" i="1"/>
  <c r="G418" i="1"/>
  <c r="F418" i="1"/>
  <c r="N417" i="1"/>
  <c r="G417" i="1"/>
  <c r="F417" i="1"/>
  <c r="N416" i="1"/>
  <c r="G416" i="1"/>
  <c r="F416" i="1"/>
  <c r="N415" i="1"/>
  <c r="G415" i="1"/>
  <c r="F415" i="1"/>
  <c r="N414" i="1"/>
  <c r="G414" i="1"/>
  <c r="F414" i="1"/>
  <c r="N413" i="1"/>
  <c r="G413" i="1"/>
  <c r="F413" i="1"/>
  <c r="N412" i="1"/>
  <c r="G412" i="1"/>
  <c r="F412" i="1"/>
  <c r="N411" i="1"/>
  <c r="G411" i="1"/>
  <c r="F411" i="1"/>
  <c r="N410" i="1"/>
  <c r="G410" i="1"/>
  <c r="F410" i="1"/>
  <c r="N409" i="1"/>
  <c r="G409" i="1"/>
  <c r="F409" i="1"/>
  <c r="N408" i="1"/>
  <c r="N407" i="1"/>
  <c r="G407" i="1"/>
  <c r="F407" i="1"/>
  <c r="N406" i="1"/>
  <c r="G406" i="1"/>
  <c r="F406" i="1"/>
  <c r="N405" i="1"/>
  <c r="G405" i="1"/>
  <c r="F405" i="1"/>
  <c r="N404" i="1"/>
  <c r="G404" i="1"/>
  <c r="F404" i="1"/>
  <c r="N403" i="1"/>
  <c r="G403" i="1"/>
  <c r="F403" i="1"/>
  <c r="N402" i="1"/>
  <c r="G402" i="1"/>
  <c r="F402" i="1"/>
  <c r="N401" i="1"/>
  <c r="G401" i="1"/>
  <c r="F401" i="1"/>
  <c r="N400" i="1"/>
  <c r="G400" i="1"/>
  <c r="F400" i="1"/>
  <c r="N399" i="1"/>
  <c r="G399" i="1"/>
  <c r="F399" i="1"/>
  <c r="N398" i="1"/>
  <c r="N397" i="1"/>
  <c r="G397" i="1"/>
  <c r="F397" i="1"/>
  <c r="N396" i="1"/>
  <c r="G396" i="1"/>
  <c r="F396" i="1"/>
  <c r="N395" i="1"/>
  <c r="G395" i="1"/>
  <c r="F395" i="1"/>
  <c r="N394" i="1"/>
  <c r="G394" i="1"/>
  <c r="F394" i="1"/>
  <c r="N393" i="1"/>
  <c r="G393" i="1"/>
  <c r="F393" i="1"/>
  <c r="N392" i="1"/>
  <c r="G392" i="1"/>
  <c r="F392" i="1"/>
  <c r="N391" i="1"/>
  <c r="N390" i="1"/>
  <c r="N388" i="1"/>
  <c r="G388" i="1"/>
  <c r="F388" i="1"/>
  <c r="N387" i="1"/>
  <c r="G387" i="1"/>
  <c r="F387" i="1"/>
  <c r="N386" i="1"/>
  <c r="G386" i="1"/>
  <c r="F386" i="1"/>
  <c r="N385" i="1"/>
  <c r="N384" i="1"/>
  <c r="N383" i="1"/>
  <c r="G383" i="1"/>
  <c r="F383" i="1"/>
  <c r="N382" i="1"/>
  <c r="G382" i="1"/>
  <c r="F382" i="1"/>
  <c r="N381" i="1"/>
  <c r="G381" i="1"/>
  <c r="F381" i="1"/>
  <c r="N380" i="1"/>
  <c r="G380" i="1"/>
  <c r="F380" i="1"/>
  <c r="N379" i="1"/>
  <c r="G379" i="1"/>
  <c r="F379" i="1"/>
  <c r="N378" i="1"/>
  <c r="G378" i="1"/>
  <c r="F378" i="1"/>
  <c r="N377" i="1"/>
  <c r="G377" i="1"/>
  <c r="F377" i="1"/>
  <c r="N376" i="1"/>
  <c r="G376" i="1"/>
  <c r="F376" i="1"/>
  <c r="N375" i="1"/>
  <c r="N374" i="1"/>
  <c r="N373" i="1"/>
  <c r="G373" i="1"/>
  <c r="F373" i="1"/>
  <c r="N372" i="1"/>
  <c r="G372" i="1"/>
  <c r="F372" i="1"/>
  <c r="N371" i="1"/>
  <c r="G371" i="1"/>
  <c r="F371" i="1"/>
  <c r="N370" i="1"/>
  <c r="G370" i="1"/>
  <c r="F370" i="1"/>
  <c r="N369" i="1"/>
  <c r="G369" i="1"/>
  <c r="F369" i="1"/>
  <c r="N368" i="1"/>
  <c r="G368" i="1"/>
  <c r="F368" i="1"/>
  <c r="N367" i="1"/>
  <c r="G367" i="1"/>
  <c r="F367" i="1"/>
  <c r="N366" i="1"/>
  <c r="G366" i="1"/>
  <c r="F366" i="1"/>
  <c r="N365" i="1"/>
  <c r="N364" i="1"/>
  <c r="G364" i="1"/>
  <c r="F364" i="1"/>
  <c r="N363" i="1"/>
  <c r="G363" i="1"/>
  <c r="F363" i="1"/>
  <c r="N362" i="1"/>
  <c r="G362" i="1"/>
  <c r="F362" i="1"/>
  <c r="N361" i="1"/>
  <c r="N360" i="1"/>
  <c r="G360" i="1"/>
  <c r="F360" i="1"/>
  <c r="N359" i="1"/>
  <c r="G359" i="1"/>
  <c r="F359" i="1"/>
  <c r="N358" i="1"/>
  <c r="N357" i="1"/>
  <c r="N356" i="1"/>
  <c r="G356" i="1"/>
  <c r="F356" i="1"/>
  <c r="N355" i="1"/>
  <c r="G355" i="1"/>
  <c r="F355" i="1"/>
  <c r="N354" i="1"/>
  <c r="G354" i="1"/>
  <c r="F354" i="1"/>
  <c r="N353" i="1"/>
  <c r="G353" i="1"/>
  <c r="F353" i="1"/>
  <c r="N352" i="1"/>
  <c r="G352" i="1"/>
  <c r="F352" i="1"/>
  <c r="N351" i="1"/>
  <c r="G351" i="1"/>
  <c r="F351" i="1"/>
  <c r="N350" i="1"/>
  <c r="G350" i="1"/>
  <c r="F350" i="1"/>
  <c r="N349" i="1"/>
  <c r="N348" i="1"/>
  <c r="N347" i="1"/>
  <c r="G347" i="1"/>
  <c r="F347" i="1"/>
  <c r="N346" i="1"/>
  <c r="G346" i="1"/>
  <c r="F346" i="1"/>
  <c r="N345" i="1"/>
  <c r="G345" i="1"/>
  <c r="F345" i="1"/>
  <c r="N344" i="1"/>
  <c r="G344" i="1"/>
  <c r="F344" i="1"/>
  <c r="N343" i="1"/>
  <c r="G343" i="1"/>
  <c r="F343" i="1"/>
  <c r="N342" i="1"/>
  <c r="G342" i="1"/>
  <c r="F342" i="1"/>
  <c r="N341" i="1"/>
  <c r="G341" i="1"/>
  <c r="F341" i="1"/>
  <c r="N340" i="1"/>
  <c r="G340" i="1"/>
  <c r="F340" i="1"/>
  <c r="N339" i="1"/>
  <c r="G339" i="1"/>
  <c r="F339" i="1"/>
  <c r="N338" i="1"/>
  <c r="G338" i="1"/>
  <c r="F338" i="1"/>
  <c r="N337" i="1"/>
  <c r="G337" i="1"/>
  <c r="F337" i="1"/>
  <c r="N336" i="1"/>
  <c r="G336" i="1"/>
  <c r="F336" i="1"/>
  <c r="N335" i="1"/>
  <c r="G335" i="1"/>
  <c r="F335" i="1"/>
  <c r="N334" i="1"/>
  <c r="G334" i="1"/>
  <c r="F334" i="1"/>
  <c r="N333" i="1"/>
  <c r="N332" i="1"/>
  <c r="G332" i="1"/>
  <c r="F332" i="1"/>
  <c r="N331" i="1"/>
  <c r="G331" i="1"/>
  <c r="F331" i="1"/>
  <c r="N330" i="1"/>
  <c r="G330" i="1"/>
  <c r="F330" i="1"/>
  <c r="N329" i="1"/>
  <c r="G329" i="1"/>
  <c r="F329" i="1"/>
  <c r="N328" i="1"/>
  <c r="G328" i="1"/>
  <c r="F328" i="1"/>
  <c r="N327" i="1"/>
  <c r="G327" i="1"/>
  <c r="F327" i="1"/>
  <c r="N326" i="1"/>
  <c r="N325" i="1"/>
  <c r="G325" i="1"/>
  <c r="F325" i="1"/>
  <c r="N324" i="1"/>
  <c r="G324" i="1"/>
  <c r="F324" i="1"/>
  <c r="N323" i="1"/>
  <c r="G323" i="1"/>
  <c r="F323" i="1"/>
  <c r="N322" i="1"/>
  <c r="G322" i="1"/>
  <c r="F322" i="1"/>
  <c r="N321" i="1"/>
  <c r="G321" i="1"/>
  <c r="F321" i="1"/>
  <c r="N320" i="1"/>
  <c r="G320" i="1"/>
  <c r="F320" i="1"/>
  <c r="N319" i="1"/>
  <c r="G319" i="1"/>
  <c r="F319" i="1"/>
  <c r="N318" i="1"/>
  <c r="G318" i="1"/>
  <c r="F318" i="1"/>
  <c r="N317" i="1"/>
  <c r="G317" i="1"/>
  <c r="F317" i="1"/>
  <c r="N316" i="1"/>
  <c r="G316" i="1"/>
  <c r="F316" i="1"/>
  <c r="N315" i="1"/>
  <c r="G315" i="1"/>
  <c r="F315" i="1"/>
  <c r="N314" i="1"/>
  <c r="N313" i="1"/>
  <c r="G313" i="1"/>
  <c r="F313" i="1"/>
  <c r="N312" i="1"/>
  <c r="G312" i="1"/>
  <c r="F312" i="1"/>
  <c r="N311" i="1"/>
  <c r="G311" i="1"/>
  <c r="F311" i="1"/>
  <c r="N310" i="1"/>
  <c r="G310" i="1"/>
  <c r="F310" i="1"/>
  <c r="N309" i="1"/>
  <c r="G309" i="1"/>
  <c r="F309" i="1"/>
  <c r="N308" i="1"/>
  <c r="G308" i="1"/>
  <c r="F308" i="1"/>
  <c r="N307" i="1"/>
  <c r="G307" i="1"/>
  <c r="F307" i="1"/>
  <c r="N306" i="1"/>
  <c r="G306" i="1"/>
  <c r="F306" i="1"/>
  <c r="N305" i="1"/>
  <c r="G305" i="1"/>
  <c r="F305" i="1"/>
  <c r="N304" i="1"/>
  <c r="G304" i="1"/>
  <c r="F304" i="1"/>
  <c r="N303" i="1"/>
  <c r="G303" i="1"/>
  <c r="F303" i="1"/>
  <c r="N302" i="1"/>
  <c r="N301" i="1"/>
  <c r="G301" i="1"/>
  <c r="F301" i="1"/>
  <c r="N300" i="1"/>
  <c r="G300" i="1"/>
  <c r="F300" i="1"/>
  <c r="N299" i="1"/>
  <c r="G299" i="1"/>
  <c r="F299" i="1"/>
  <c r="N298" i="1"/>
  <c r="G298" i="1"/>
  <c r="F298" i="1"/>
  <c r="N297" i="1"/>
  <c r="G297" i="1"/>
  <c r="F297" i="1"/>
  <c r="N296" i="1"/>
  <c r="G296" i="1"/>
  <c r="F296" i="1"/>
  <c r="N295" i="1"/>
  <c r="G295" i="1"/>
  <c r="F295" i="1"/>
  <c r="N294" i="1"/>
  <c r="G294" i="1"/>
  <c r="F294" i="1"/>
  <c r="N293" i="1"/>
  <c r="G293" i="1"/>
  <c r="F293" i="1"/>
  <c r="N292" i="1"/>
  <c r="G292" i="1"/>
  <c r="F292" i="1"/>
  <c r="N291" i="1"/>
  <c r="G291" i="1"/>
  <c r="F291" i="1"/>
  <c r="N290" i="1"/>
  <c r="N289" i="1"/>
  <c r="G289" i="1"/>
  <c r="F289" i="1"/>
  <c r="N288" i="1"/>
  <c r="G288" i="1"/>
  <c r="F288" i="1"/>
  <c r="N287" i="1"/>
  <c r="G287" i="1"/>
  <c r="F287" i="1"/>
  <c r="N286" i="1"/>
  <c r="G286" i="1"/>
  <c r="F286" i="1"/>
  <c r="N285" i="1"/>
  <c r="G285" i="1"/>
  <c r="F285" i="1"/>
  <c r="N284" i="1"/>
  <c r="G284" i="1"/>
  <c r="F284" i="1"/>
  <c r="N283" i="1"/>
  <c r="G283" i="1"/>
  <c r="F283" i="1"/>
  <c r="N282" i="1"/>
  <c r="G282" i="1"/>
  <c r="F282" i="1"/>
  <c r="N281" i="1"/>
  <c r="G281" i="1"/>
  <c r="F281" i="1"/>
  <c r="N280" i="1"/>
  <c r="G280" i="1"/>
  <c r="F280" i="1"/>
  <c r="N279" i="1"/>
  <c r="G279" i="1"/>
  <c r="F279" i="1"/>
  <c r="N278" i="1"/>
  <c r="N277" i="1"/>
  <c r="G277" i="1"/>
  <c r="F277" i="1"/>
  <c r="N276" i="1"/>
  <c r="G276" i="1"/>
  <c r="F276" i="1"/>
  <c r="N275" i="1"/>
  <c r="G275" i="1"/>
  <c r="F275" i="1"/>
  <c r="N274" i="1"/>
  <c r="G274" i="1"/>
  <c r="F274" i="1"/>
  <c r="N273" i="1"/>
  <c r="G273" i="1"/>
  <c r="F273" i="1"/>
  <c r="N272" i="1"/>
  <c r="G272" i="1"/>
  <c r="F272" i="1"/>
  <c r="N271" i="1"/>
  <c r="G271" i="1"/>
  <c r="F271" i="1"/>
  <c r="N270" i="1"/>
  <c r="G270" i="1"/>
  <c r="F270" i="1"/>
  <c r="N269" i="1"/>
  <c r="G269" i="1"/>
  <c r="F269" i="1"/>
  <c r="N268" i="1"/>
  <c r="G268" i="1"/>
  <c r="F268" i="1"/>
  <c r="N267" i="1"/>
  <c r="G267" i="1"/>
  <c r="F267" i="1"/>
  <c r="N266" i="1"/>
  <c r="N265" i="1"/>
  <c r="G265" i="1"/>
  <c r="F265" i="1"/>
  <c r="N264" i="1"/>
  <c r="G264" i="1"/>
  <c r="F264" i="1"/>
  <c r="N263" i="1"/>
  <c r="G263" i="1"/>
  <c r="F263" i="1"/>
  <c r="N262" i="1"/>
  <c r="G262" i="1"/>
  <c r="F262" i="1"/>
  <c r="N261" i="1"/>
  <c r="G261" i="1"/>
  <c r="F261" i="1"/>
  <c r="N260" i="1"/>
  <c r="G260" i="1"/>
  <c r="F260" i="1"/>
  <c r="N259" i="1"/>
  <c r="G259" i="1"/>
  <c r="F259" i="1"/>
  <c r="N258" i="1"/>
  <c r="G258" i="1"/>
  <c r="F258" i="1"/>
  <c r="N257" i="1"/>
  <c r="G257" i="1"/>
  <c r="F257" i="1"/>
  <c r="N256" i="1"/>
  <c r="G256" i="1"/>
  <c r="F256" i="1"/>
  <c r="N255" i="1"/>
  <c r="G255" i="1"/>
  <c r="F255" i="1"/>
  <c r="N254" i="1"/>
  <c r="N253" i="1"/>
  <c r="G253" i="1"/>
  <c r="F253" i="1"/>
  <c r="N252" i="1"/>
  <c r="G252" i="1"/>
  <c r="F252" i="1"/>
  <c r="N251" i="1"/>
  <c r="G251" i="1"/>
  <c r="F251" i="1"/>
  <c r="N250" i="1"/>
  <c r="G250" i="1"/>
  <c r="F250" i="1"/>
  <c r="N249" i="1"/>
  <c r="G249" i="1"/>
  <c r="F249" i="1"/>
  <c r="N248" i="1"/>
  <c r="G248" i="1"/>
  <c r="F248" i="1"/>
  <c r="N247" i="1"/>
  <c r="G247" i="1"/>
  <c r="F247" i="1"/>
  <c r="N246" i="1"/>
  <c r="G246" i="1"/>
  <c r="F246" i="1"/>
  <c r="N245" i="1"/>
  <c r="G245" i="1"/>
  <c r="F245" i="1"/>
  <c r="N244" i="1"/>
  <c r="G244" i="1"/>
  <c r="F244" i="1"/>
  <c r="N243" i="1"/>
  <c r="G243" i="1"/>
  <c r="F243" i="1"/>
  <c r="N242" i="1"/>
  <c r="N241" i="1"/>
  <c r="G241" i="1"/>
  <c r="F241" i="1"/>
  <c r="N240" i="1"/>
  <c r="G240" i="1"/>
  <c r="F240" i="1"/>
  <c r="N239" i="1"/>
  <c r="G239" i="1"/>
  <c r="F239" i="1"/>
  <c r="N238" i="1"/>
  <c r="G238" i="1"/>
  <c r="F238" i="1"/>
  <c r="N237" i="1"/>
  <c r="G237" i="1"/>
  <c r="F237" i="1"/>
  <c r="N236" i="1"/>
  <c r="G236" i="1"/>
  <c r="F236" i="1"/>
  <c r="N235" i="1"/>
  <c r="G235" i="1"/>
  <c r="F235" i="1"/>
  <c r="N234" i="1"/>
  <c r="G234" i="1"/>
  <c r="F234" i="1"/>
  <c r="N233" i="1"/>
  <c r="G233" i="1"/>
  <c r="F233" i="1"/>
  <c r="N232" i="1"/>
  <c r="G232" i="1"/>
  <c r="F232" i="1"/>
  <c r="N231" i="1"/>
  <c r="G231" i="1"/>
  <c r="F231" i="1"/>
  <c r="N230" i="1"/>
  <c r="N229" i="1"/>
  <c r="G229" i="1"/>
  <c r="F229" i="1"/>
  <c r="N228" i="1"/>
  <c r="G228" i="1"/>
  <c r="F228" i="1"/>
  <c r="N227" i="1"/>
  <c r="G227" i="1"/>
  <c r="F227" i="1"/>
  <c r="N226" i="1"/>
  <c r="G226" i="1"/>
  <c r="F226" i="1"/>
  <c r="N225" i="1"/>
  <c r="G225" i="1"/>
  <c r="F225" i="1"/>
  <c r="N224" i="1"/>
  <c r="G224" i="1"/>
  <c r="F224" i="1"/>
  <c r="N223" i="1"/>
  <c r="G223" i="1"/>
  <c r="F223" i="1"/>
  <c r="N222" i="1"/>
  <c r="G222" i="1"/>
  <c r="F222" i="1"/>
  <c r="N221" i="1"/>
  <c r="G221" i="1"/>
  <c r="F221" i="1"/>
  <c r="N220" i="1"/>
  <c r="G220" i="1"/>
  <c r="F220" i="1"/>
  <c r="N219" i="1"/>
  <c r="G219" i="1"/>
  <c r="F219" i="1"/>
  <c r="N218" i="1"/>
  <c r="N217" i="1"/>
  <c r="G217" i="1"/>
  <c r="F217" i="1"/>
  <c r="N216" i="1"/>
  <c r="G216" i="1"/>
  <c r="F216" i="1"/>
  <c r="N215" i="1"/>
  <c r="G215" i="1"/>
  <c r="F215" i="1"/>
  <c r="N214" i="1"/>
  <c r="G214" i="1"/>
  <c r="F214" i="1"/>
  <c r="N213" i="1"/>
  <c r="G213" i="1"/>
  <c r="F213" i="1"/>
  <c r="N212" i="1"/>
  <c r="G212" i="1"/>
  <c r="F212" i="1"/>
  <c r="N211" i="1"/>
  <c r="G211" i="1"/>
  <c r="F211" i="1"/>
  <c r="N210" i="1"/>
  <c r="G210" i="1"/>
  <c r="F210" i="1"/>
  <c r="N209" i="1"/>
  <c r="F209" i="1"/>
  <c r="N208" i="1"/>
  <c r="G208" i="1"/>
  <c r="F208" i="1"/>
  <c r="N207" i="1"/>
  <c r="G207" i="1"/>
  <c r="F207" i="1"/>
  <c r="N206" i="1"/>
  <c r="N205" i="1"/>
  <c r="G205" i="1"/>
  <c r="F205" i="1"/>
  <c r="N204" i="1"/>
  <c r="G204" i="1"/>
  <c r="F204" i="1"/>
  <c r="N203" i="1"/>
  <c r="G203" i="1"/>
  <c r="F203" i="1"/>
  <c r="N202" i="1"/>
  <c r="G202" i="1"/>
  <c r="F202" i="1"/>
  <c r="N201" i="1"/>
  <c r="G201" i="1"/>
  <c r="F201" i="1"/>
  <c r="N200" i="1"/>
  <c r="G200" i="1"/>
  <c r="F200" i="1"/>
  <c r="N199" i="1"/>
  <c r="G199" i="1"/>
  <c r="F199" i="1"/>
  <c r="N198" i="1"/>
  <c r="G198" i="1"/>
  <c r="F198" i="1"/>
  <c r="N197" i="1"/>
  <c r="G197" i="1"/>
  <c r="F197" i="1"/>
  <c r="N196" i="1"/>
  <c r="G196" i="1"/>
  <c r="F196" i="1"/>
  <c r="N195" i="1"/>
  <c r="G195" i="1"/>
  <c r="F195" i="1"/>
  <c r="N194" i="1"/>
  <c r="N193" i="1"/>
  <c r="N192" i="1"/>
  <c r="G192" i="1"/>
  <c r="F192" i="1"/>
  <c r="N191" i="1"/>
  <c r="G191" i="1"/>
  <c r="F191" i="1"/>
  <c r="N190" i="1"/>
  <c r="G190" i="1"/>
  <c r="F190" i="1"/>
  <c r="N189" i="1"/>
  <c r="G189" i="1"/>
  <c r="F189" i="1"/>
  <c r="N188" i="1"/>
  <c r="G188" i="1"/>
  <c r="F188" i="1"/>
  <c r="N187" i="1"/>
  <c r="G187" i="1"/>
  <c r="F187" i="1"/>
  <c r="N186" i="1"/>
  <c r="G186" i="1"/>
  <c r="F186" i="1"/>
  <c r="N185" i="1"/>
  <c r="N184" i="1"/>
  <c r="N183" i="1"/>
  <c r="G183" i="1"/>
  <c r="F183" i="1"/>
  <c r="N182" i="1"/>
  <c r="G182" i="1"/>
  <c r="F182" i="1"/>
  <c r="N181" i="1"/>
  <c r="G181" i="1"/>
  <c r="F181" i="1"/>
  <c r="N180" i="1"/>
  <c r="G180" i="1"/>
  <c r="F180" i="1"/>
  <c r="N179" i="1"/>
  <c r="G179" i="1"/>
  <c r="F179" i="1"/>
  <c r="N178" i="1"/>
  <c r="G178" i="1"/>
  <c r="F178" i="1"/>
  <c r="N177" i="1"/>
  <c r="N176" i="1"/>
  <c r="N175" i="1"/>
  <c r="G175" i="1"/>
  <c r="F175" i="1"/>
  <c r="N174" i="1"/>
  <c r="G174" i="1"/>
  <c r="F174" i="1"/>
  <c r="N173" i="1"/>
  <c r="G173" i="1"/>
  <c r="F173" i="1"/>
  <c r="N172" i="1"/>
  <c r="G172" i="1"/>
  <c r="F172" i="1"/>
  <c r="N171" i="1"/>
  <c r="G171" i="1"/>
  <c r="F171" i="1"/>
  <c r="N170" i="1"/>
  <c r="N169" i="1"/>
  <c r="N168" i="1"/>
  <c r="G168" i="1"/>
  <c r="F168" i="1"/>
  <c r="N167" i="1"/>
  <c r="G167" i="1"/>
  <c r="F167" i="1"/>
  <c r="N166" i="1"/>
  <c r="G166" i="1"/>
  <c r="F166" i="1"/>
  <c r="N165" i="1"/>
  <c r="G165" i="1"/>
  <c r="F165" i="1"/>
  <c r="N164" i="1"/>
  <c r="G164" i="1"/>
  <c r="F164" i="1"/>
  <c r="N163" i="1"/>
  <c r="G163" i="1"/>
  <c r="F163" i="1"/>
  <c r="N162" i="1"/>
  <c r="N161" i="1"/>
  <c r="N160" i="1"/>
  <c r="G160" i="1"/>
  <c r="F160" i="1"/>
  <c r="N159" i="1"/>
  <c r="G159" i="1"/>
  <c r="F159" i="1"/>
  <c r="N158" i="1"/>
  <c r="G158" i="1"/>
  <c r="F158" i="1"/>
  <c r="N157" i="1"/>
  <c r="G157" i="1"/>
  <c r="F157" i="1"/>
  <c r="N156" i="1"/>
  <c r="G156" i="1"/>
  <c r="F156" i="1"/>
  <c r="N155" i="1"/>
  <c r="G155" i="1"/>
  <c r="F155" i="1"/>
  <c r="N154" i="1"/>
  <c r="N153" i="1"/>
  <c r="N152" i="1"/>
  <c r="G152" i="1"/>
  <c r="F152" i="1"/>
  <c r="N151" i="1"/>
  <c r="G151" i="1"/>
  <c r="F151" i="1"/>
  <c r="N150" i="1"/>
  <c r="G150" i="1"/>
  <c r="F150" i="1"/>
  <c r="N149" i="1"/>
  <c r="G149" i="1"/>
  <c r="F149" i="1"/>
  <c r="N148" i="1"/>
  <c r="G148" i="1"/>
  <c r="F148" i="1"/>
  <c r="N147" i="1"/>
  <c r="G147" i="1"/>
  <c r="F147" i="1"/>
  <c r="N146" i="1"/>
  <c r="N145" i="1"/>
  <c r="N144" i="1"/>
  <c r="G144" i="1"/>
  <c r="F144" i="1"/>
  <c r="N143" i="1"/>
  <c r="G143" i="1"/>
  <c r="F143" i="1"/>
  <c r="N142" i="1"/>
  <c r="G142" i="1"/>
  <c r="F142" i="1"/>
  <c r="N141" i="1"/>
  <c r="G141" i="1"/>
  <c r="F141" i="1"/>
  <c r="N140" i="1"/>
  <c r="G140" i="1"/>
  <c r="F140" i="1"/>
  <c r="N139" i="1"/>
  <c r="G139" i="1"/>
  <c r="F139" i="1"/>
  <c r="N138" i="1"/>
  <c r="N137" i="1"/>
  <c r="N136" i="1"/>
  <c r="G136" i="1"/>
  <c r="F136" i="1"/>
  <c r="N135" i="1"/>
  <c r="G135" i="1"/>
  <c r="F135" i="1"/>
  <c r="N134" i="1"/>
  <c r="G134" i="1"/>
  <c r="F134" i="1"/>
  <c r="N133" i="1"/>
  <c r="G133" i="1"/>
  <c r="F133" i="1"/>
  <c r="N132" i="1"/>
  <c r="G132" i="1"/>
  <c r="F132" i="1"/>
  <c r="N131" i="1"/>
  <c r="G131" i="1"/>
  <c r="F131" i="1"/>
  <c r="N130" i="1"/>
  <c r="N129" i="1"/>
  <c r="N128" i="1"/>
  <c r="G128" i="1"/>
  <c r="F128" i="1"/>
  <c r="N127" i="1"/>
  <c r="G127" i="1"/>
  <c r="F127" i="1"/>
  <c r="N126" i="1"/>
  <c r="G126" i="1"/>
  <c r="F126" i="1"/>
  <c r="N125" i="1"/>
  <c r="G125" i="1"/>
  <c r="F125" i="1"/>
  <c r="N124" i="1"/>
  <c r="G124" i="1"/>
  <c r="F124" i="1"/>
  <c r="N123" i="1"/>
  <c r="G123" i="1"/>
  <c r="F123" i="1"/>
  <c r="N122" i="1"/>
  <c r="N121" i="1"/>
  <c r="N120" i="1"/>
  <c r="G120" i="1"/>
  <c r="F120" i="1"/>
  <c r="N119" i="1"/>
  <c r="G119" i="1"/>
  <c r="F119" i="1"/>
  <c r="N118" i="1"/>
  <c r="G118" i="1"/>
  <c r="F118" i="1"/>
  <c r="N117" i="1"/>
  <c r="G117" i="1"/>
  <c r="F117" i="1"/>
  <c r="N116" i="1"/>
  <c r="G116" i="1"/>
  <c r="F116" i="1"/>
  <c r="N115" i="1"/>
  <c r="G115" i="1"/>
  <c r="F115" i="1"/>
  <c r="N114" i="1"/>
  <c r="N113" i="1"/>
  <c r="N112" i="1"/>
  <c r="G112" i="1"/>
  <c r="F112" i="1"/>
  <c r="N111" i="1"/>
  <c r="G111" i="1"/>
  <c r="F111" i="1"/>
  <c r="N110" i="1"/>
  <c r="G110" i="1"/>
  <c r="F110" i="1"/>
  <c r="N109" i="1"/>
  <c r="G109" i="1"/>
  <c r="F109" i="1"/>
  <c r="N108" i="1"/>
  <c r="G108" i="1"/>
  <c r="F108" i="1"/>
  <c r="N107" i="1"/>
  <c r="G107" i="1"/>
  <c r="F107" i="1"/>
  <c r="N106" i="1"/>
  <c r="N105" i="1"/>
  <c r="N104" i="1"/>
  <c r="G104" i="1"/>
  <c r="F104" i="1"/>
  <c r="N103" i="1"/>
  <c r="G103" i="1"/>
  <c r="F103" i="1"/>
  <c r="N102" i="1"/>
  <c r="G102" i="1"/>
  <c r="F102" i="1"/>
  <c r="N101" i="1"/>
  <c r="G101" i="1"/>
  <c r="F101" i="1"/>
  <c r="N100" i="1"/>
  <c r="G100" i="1"/>
  <c r="F100" i="1"/>
  <c r="N99" i="1"/>
  <c r="N98" i="1"/>
  <c r="G98" i="1"/>
  <c r="F98" i="1"/>
  <c r="N97" i="1"/>
  <c r="G97" i="1"/>
  <c r="F97" i="1"/>
  <c r="N96" i="1"/>
  <c r="G96" i="1"/>
  <c r="F96" i="1"/>
  <c r="N95" i="1"/>
  <c r="G95" i="1"/>
  <c r="F95" i="1"/>
  <c r="N94" i="1"/>
  <c r="G94" i="1"/>
  <c r="F94" i="1"/>
  <c r="N93" i="1"/>
  <c r="G93" i="1"/>
  <c r="F93" i="1"/>
  <c r="N92" i="1"/>
  <c r="G92" i="1"/>
  <c r="F92" i="1"/>
  <c r="N91" i="1"/>
  <c r="G91" i="1"/>
  <c r="F91" i="1"/>
  <c r="N90" i="1"/>
  <c r="G90" i="1"/>
  <c r="F90" i="1"/>
  <c r="N89" i="1"/>
  <c r="N88" i="1"/>
  <c r="N87" i="1"/>
  <c r="G87" i="1"/>
  <c r="F87" i="1"/>
  <c r="N86" i="1"/>
  <c r="G86" i="1"/>
  <c r="F86" i="1"/>
  <c r="N85" i="1"/>
  <c r="G85" i="1"/>
  <c r="F85" i="1"/>
  <c r="N84" i="1"/>
  <c r="G84" i="1"/>
  <c r="F84" i="1"/>
  <c r="N83" i="1"/>
  <c r="G83" i="1"/>
  <c r="F83" i="1"/>
  <c r="N82" i="1"/>
  <c r="N81" i="1"/>
  <c r="N80" i="1"/>
  <c r="G80" i="1"/>
  <c r="F80" i="1"/>
  <c r="N79" i="1"/>
  <c r="G79" i="1"/>
  <c r="F79" i="1"/>
  <c r="N78" i="1"/>
  <c r="G78" i="1"/>
  <c r="F78" i="1"/>
  <c r="N77" i="1"/>
  <c r="G77" i="1"/>
  <c r="F77" i="1"/>
  <c r="N76" i="1"/>
  <c r="G76" i="1"/>
  <c r="F76" i="1"/>
  <c r="N75" i="1"/>
  <c r="N74" i="1"/>
  <c r="N73" i="1"/>
  <c r="N72" i="1"/>
  <c r="N71" i="1"/>
  <c r="G71" i="1"/>
  <c r="F71" i="1"/>
  <c r="N70" i="1"/>
  <c r="G70" i="1"/>
  <c r="F70" i="1"/>
  <c r="N69" i="1"/>
  <c r="N68" i="1"/>
  <c r="N67" i="1"/>
  <c r="G67" i="1"/>
  <c r="F67" i="1"/>
  <c r="N66" i="1"/>
  <c r="G66" i="1"/>
  <c r="F66" i="1"/>
  <c r="N65" i="1"/>
  <c r="G65" i="1"/>
  <c r="F65" i="1"/>
  <c r="N64" i="1"/>
  <c r="G64" i="1"/>
  <c r="F64" i="1"/>
  <c r="N63" i="1"/>
  <c r="N62" i="1"/>
  <c r="N61" i="1"/>
  <c r="N60" i="1"/>
  <c r="G60" i="1"/>
  <c r="F60" i="1"/>
  <c r="N59" i="1"/>
  <c r="G59" i="1"/>
  <c r="F59" i="1"/>
  <c r="N58" i="1"/>
  <c r="G58" i="1"/>
  <c r="F58" i="1"/>
  <c r="N57" i="1"/>
  <c r="G57" i="1"/>
  <c r="F57" i="1"/>
  <c r="N56" i="1"/>
  <c r="G56" i="1"/>
  <c r="F56" i="1"/>
  <c r="N55" i="1"/>
  <c r="G55" i="1"/>
  <c r="F55" i="1"/>
  <c r="N54" i="1"/>
  <c r="G54" i="1"/>
  <c r="F54" i="1"/>
  <c r="N53" i="1"/>
  <c r="N52" i="1"/>
  <c r="N51" i="1"/>
  <c r="N50" i="1"/>
  <c r="G50" i="1"/>
  <c r="F50" i="1"/>
  <c r="N49" i="1"/>
  <c r="G49" i="1"/>
  <c r="F49" i="1"/>
  <c r="N48" i="1"/>
  <c r="G48" i="1"/>
  <c r="F48" i="1"/>
  <c r="N47" i="1"/>
  <c r="G47" i="1"/>
  <c r="F47" i="1"/>
  <c r="N46" i="1"/>
  <c r="G46" i="1"/>
  <c r="F46" i="1"/>
  <c r="N45" i="1"/>
  <c r="G45" i="1"/>
  <c r="F45" i="1"/>
  <c r="N44" i="1"/>
  <c r="G44" i="1"/>
  <c r="F44" i="1"/>
  <c r="N43" i="1"/>
  <c r="G43" i="1"/>
  <c r="F43" i="1"/>
  <c r="N42" i="1"/>
  <c r="G42" i="1"/>
  <c r="F42" i="1"/>
  <c r="N41" i="1"/>
  <c r="N40" i="1"/>
  <c r="G40" i="1"/>
  <c r="F40" i="1"/>
  <c r="N39" i="1"/>
  <c r="G39" i="1"/>
  <c r="F39" i="1"/>
  <c r="N38" i="1"/>
  <c r="G38" i="1"/>
  <c r="F38" i="1"/>
  <c r="G37" i="1"/>
  <c r="F37" i="1"/>
  <c r="N36" i="1"/>
  <c r="G36" i="1"/>
  <c r="F36" i="1"/>
  <c r="N35" i="1"/>
  <c r="N34" i="1"/>
  <c r="G34" i="1"/>
  <c r="F34" i="1"/>
  <c r="N33" i="1"/>
  <c r="G33" i="1"/>
  <c r="F33" i="1"/>
  <c r="N32" i="1"/>
  <c r="G32" i="1"/>
  <c r="F32" i="1"/>
  <c r="N31" i="1"/>
  <c r="G31" i="1"/>
  <c r="F31" i="1"/>
  <c r="N30" i="1"/>
  <c r="G30" i="1"/>
  <c r="F30" i="1"/>
  <c r="N29" i="1"/>
  <c r="G29" i="1"/>
  <c r="F29" i="1"/>
  <c r="N28" i="1"/>
  <c r="N27" i="1"/>
  <c r="G27" i="1"/>
  <c r="F27" i="1"/>
  <c r="N26" i="1"/>
  <c r="G26" i="1"/>
  <c r="F26" i="1"/>
  <c r="N25" i="1"/>
  <c r="G25" i="1"/>
  <c r="F25" i="1"/>
  <c r="N24" i="1"/>
  <c r="G24" i="1"/>
  <c r="F24" i="1"/>
  <c r="N23" i="1"/>
  <c r="G23" i="1"/>
  <c r="F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</calcChain>
</file>

<file path=xl/sharedStrings.xml><?xml version="1.0" encoding="utf-8"?>
<sst xmlns="http://schemas.openxmlformats.org/spreadsheetml/2006/main" count="4870" uniqueCount="846">
  <si>
    <t>BỘ TÀI NGUYÊN VÀ MÔI TRƯỜNG</t>
  </si>
  <si>
    <t>CỘNG HÒA XÃ HỘI CHỦ NGHĨA VIỆT NAM</t>
  </si>
  <si>
    <t>TRƯỜNG ĐẠI HỌC</t>
  </si>
  <si>
    <t>Độc lập - Tự do - Hạnh phúc</t>
  </si>
  <si>
    <t>TÀI NGUYÊN VÀ MÔI TRƯỜNG</t>
  </si>
  <si>
    <t>TP. HỒ CHÍ MINH</t>
  </si>
  <si>
    <t>THỜI KHÓA BIỂU</t>
  </si>
  <si>
    <t>Học kỳ 1 - Năm học 2024 - 2025</t>
  </si>
  <si>
    <t>(Dành cho ĐHCQ các khóa 09, 10, 11, 12)</t>
  </si>
  <si>
    <t>STT</t>
  </si>
  <si>
    <t>Lớp</t>
  </si>
  <si>
    <t>Mã môn học</t>
  </si>
  <si>
    <t>Môn học</t>
  </si>
  <si>
    <t>Giảng viên</t>
  </si>
  <si>
    <t>Số TC
(LT)</t>
  </si>
  <si>
    <t>Số TC
(TH)</t>
  </si>
  <si>
    <t>Thứ</t>
  </si>
  <si>
    <t>Tiết</t>
  </si>
  <si>
    <t>Phòng</t>
  </si>
  <si>
    <t>Thời gian</t>
  </si>
  <si>
    <t>Ghi chú</t>
  </si>
  <si>
    <t>09_ĐH_CNPM1+
09_ĐH_CNPM2+</t>
  </si>
  <si>
    <t>Cơ - Nhiệt</t>
  </si>
  <si>
    <t>ThS. Nguyễn Thị Như Dung+Nguyễn Thị Thúy Hằng</t>
  </si>
  <si>
    <t>1,2,3</t>
  </si>
  <si>
    <t>A408</t>
  </si>
  <si>
    <t>26/08/2024-01/11/2024</t>
  </si>
  <si>
    <t>Điện từ - Quang</t>
  </si>
  <si>
    <t>ThS. Đinh Thị Thúy Liễu+Hà Anh Đông</t>
  </si>
  <si>
    <t>4,5,6</t>
  </si>
  <si>
    <t>G002</t>
  </si>
  <si>
    <t>04/11/2024-06/12/2024</t>
  </si>
  <si>
    <t>09_ĐH_CNPM1+
09_ĐH_CNPM2+
09_ĐH_CNPM3+
09_ĐH_THMT</t>
  </si>
  <si>
    <t>Khóa luận tốt nghiệp</t>
  </si>
  <si>
    <t>Khoa HTTT</t>
  </si>
  <si>
    <t>26/08/2024-06/12/2024</t>
  </si>
  <si>
    <t>09_ĐH_CNPM3+
09_ĐH_THMT</t>
  </si>
  <si>
    <t>ThS. Nguyễn Thị Như Dung+Huỳnh Thị Minh Sương</t>
  </si>
  <si>
    <t>7,8,9</t>
  </si>
  <si>
    <t>G001</t>
  </si>
  <si>
    <t>09_ĐH_CTN</t>
  </si>
  <si>
    <t>Đồ án tốt nghiệp</t>
  </si>
  <si>
    <t>BM CTN</t>
  </si>
  <si>
    <t>09_ĐH_ĐTV</t>
  </si>
  <si>
    <t>Bộ môn Địa chất Thủy văn</t>
  </si>
  <si>
    <t>09_ĐH_KTĐC+
09_ĐH_TĐCT+
09_ĐH_TĐTH</t>
  </si>
  <si>
    <t>Khoa TĐBĐ</t>
  </si>
  <si>
    <t>09_ĐH_MT1+
09_ĐH_MT2</t>
  </si>
  <si>
    <t>BM KTMT</t>
  </si>
  <si>
    <t>09_ĐH_TMĐT+
09_ĐH_TTMT</t>
  </si>
  <si>
    <t>ThS. Nguyễn Thị Như Dung+Nguyễn Thành Đức</t>
  </si>
  <si>
    <t>10_ĐH_CNPM1</t>
  </si>
  <si>
    <t>Trí tuệ nhân tạo</t>
  </si>
  <si>
    <t xml:space="preserve">Ths. Phạm Minh Khan </t>
  </si>
  <si>
    <t>A405</t>
  </si>
  <si>
    <t>Thương mại điện tử</t>
  </si>
  <si>
    <t>ThS. Từ Thanh Trí+ThS. Trần Nhật Minh</t>
  </si>
  <si>
    <t>A302</t>
  </si>
  <si>
    <t>Phương pháp phát triển phần mềm hướng đối tượng</t>
  </si>
  <si>
    <t>ThS. Phạm Trọng Huynh+CN. Lê Huỳnh Tuyết Trinh</t>
  </si>
  <si>
    <t>A505</t>
  </si>
  <si>
    <t>A508</t>
  </si>
  <si>
    <t>26/08/2024-27/09/2024</t>
  </si>
  <si>
    <t>Công nghệ .Net</t>
  </si>
  <si>
    <t>ThS. Trần Văn Định</t>
  </si>
  <si>
    <t>10,11,12</t>
  </si>
  <si>
    <t>Thực tập tốt nghiệp</t>
  </si>
  <si>
    <t>Khoa HTTT&amp;VT</t>
  </si>
  <si>
    <t>25/11/2024-17/01/2025</t>
  </si>
  <si>
    <t>10_ĐH_CNPM1+
10_ĐH_CNPM2+
10_ĐH_CNPM3</t>
  </si>
  <si>
    <t>Phương pháp Nghiên cứu khoa học</t>
  </si>
  <si>
    <t>TS. Dương Thị Thúy Nga+CN.Nguyễn Duy Tuấn</t>
  </si>
  <si>
    <t>online</t>
  </si>
  <si>
    <t>10_ĐH_CNPM2</t>
  </si>
  <si>
    <t>A507</t>
  </si>
  <si>
    <t>ThS. Phạm Trọng Huynh</t>
  </si>
  <si>
    <t>B305</t>
  </si>
  <si>
    <t>A501</t>
  </si>
  <si>
    <t>10_ĐH_CNPM3</t>
  </si>
  <si>
    <t>A504</t>
  </si>
  <si>
    <t>A402</t>
  </si>
  <si>
    <t>A403</t>
  </si>
  <si>
    <t>10_ĐH_CTN</t>
  </si>
  <si>
    <t>Anh văn chuyên ngành</t>
  </si>
  <si>
    <t>TS Đinh Thị Thu Hà+TS  Đỗ Đức Thiện</t>
  </si>
  <si>
    <t>Xử lý nước thải 2</t>
  </si>
  <si>
    <t>ThS Nguyễn Ngọc Thiệp+TS Đinh Thị Thu Hà</t>
  </si>
  <si>
    <t>Xử lý nước cấp 2</t>
  </si>
  <si>
    <t>Ths Nguyễn Văn Sứng+TS Trần Vĩnh Thiện</t>
  </si>
  <si>
    <t>B302</t>
  </si>
  <si>
    <t>30/09/2024-01/11/2024</t>
  </si>
  <si>
    <t>Tổ chức quản lý và khai thác công trình cấp thoát nước</t>
  </si>
  <si>
    <t>Ths Nguyễn Văn Sứng+Ths. Hoàng Thị Tố Nữ</t>
  </si>
  <si>
    <t>Cấp nước và vệ sinh nông thôn</t>
  </si>
  <si>
    <t>TS. Nguyễn Huy Cương+ThS. Hoàng Thị Tố Nữ</t>
  </si>
  <si>
    <t>An ninh và an toàn cấp nước</t>
  </si>
  <si>
    <t>TS. Nguyễn Huy Cương+TS. Đỗ Đức Thiện</t>
  </si>
  <si>
    <t>Kỹ thuật vận hành hệ thống xử lý nước - nước thải</t>
  </si>
  <si>
    <t>ThS. Trần Ngọc Bảo Luân+ThS. Nguyễn Thị Thu Hiền</t>
  </si>
  <si>
    <t>B304</t>
  </si>
  <si>
    <t>Ðánh giá tác động môi trường</t>
  </si>
  <si>
    <t>TS. Trần Quốc Bảo</t>
  </si>
  <si>
    <t>13,14,15</t>
  </si>
  <si>
    <t>B301</t>
  </si>
  <si>
    <t>Đồ án xử lý nước cấp 2</t>
  </si>
  <si>
    <t>Đồ án xử lý nước thải 2</t>
  </si>
  <si>
    <t>Thực hành nghề nghiệp</t>
  </si>
  <si>
    <t>10_ĐH_ĐTV</t>
  </si>
  <si>
    <t>Động lực học nước dưới đất</t>
  </si>
  <si>
    <t>ThS. Lê Thị Thùy Dương</t>
  </si>
  <si>
    <t>Thủy địa hóa</t>
  </si>
  <si>
    <t>ThS. NCS. Nguyễn Thị Thanh Hoa</t>
  </si>
  <si>
    <t>Thổ chất học</t>
  </si>
  <si>
    <t>A307ĐC</t>
  </si>
  <si>
    <t>Kỹ thuật khoan địa chất</t>
  </si>
  <si>
    <t>ThS. Trần Đức Dậu+TS.GVC. Thiềm Quốc Tuấn</t>
  </si>
  <si>
    <t>Phương pháp khảo sát địa chất công trình</t>
  </si>
  <si>
    <t>TS.GVC. Thiềm Quốc Tuấn</t>
  </si>
  <si>
    <t>Phương pháp khảo sát địa chất thủy văn</t>
  </si>
  <si>
    <t>ThS. Nguyễn Trọng Khanh</t>
  </si>
  <si>
    <t>Tin học ứng dụng trong ĐCCT-ĐCTV</t>
  </si>
  <si>
    <t>ThS. Trần Đức Dậu+ThS. Lê Thị Thùy Dương</t>
  </si>
  <si>
    <t>Thực tập kỹ thuật khoan địa chất</t>
  </si>
  <si>
    <t>ThS. Trần Đức Dậu + TS.GVC. Thiềm Quốc Tuấn</t>
  </si>
  <si>
    <t>Thực tập Thủy địa hóa</t>
  </si>
  <si>
    <t>TS. Nguyễn Thị Lan Hương + ThS. NCS. Nguyễn Thị Thanh Hoa</t>
  </si>
  <si>
    <t>Khoa sắp xếp</t>
  </si>
  <si>
    <t>Thực tập Thổ chất học</t>
  </si>
  <si>
    <t>10_ĐH_EHS</t>
  </si>
  <si>
    <t>Đánh giá tác động và rủi ro sức khỏe</t>
  </si>
  <si>
    <t>TS. Phan Nguyễn Thanh Bình+PGS.TS. Nguyễn Thị Vân Hà+ThS. Nguyễn Thị Quỳnh Trang</t>
  </si>
  <si>
    <t>Huấn luyện an toàn vệ sinh lao động</t>
  </si>
  <si>
    <t>ThS Huỳnh Thị Ngọc Hân (QL)</t>
  </si>
  <si>
    <t>Quản lý cháy nổ</t>
  </si>
  <si>
    <t>An toàn sức khỏe lao động trên công trình</t>
  </si>
  <si>
    <t>ThS Lê Bảo Việt</t>
  </si>
  <si>
    <t>A407</t>
  </si>
  <si>
    <t>BM QLTNMT</t>
  </si>
  <si>
    <t>Thực tập môi trường, sức khỏe và an toàn</t>
  </si>
  <si>
    <t>10_ĐH_KT</t>
  </si>
  <si>
    <t>Công trình trạm và kiểm soát số liệu</t>
  </si>
  <si>
    <t>ThS. Trần Văn Sơn</t>
  </si>
  <si>
    <t>Lắp đặt và sửa chữa máy khí tượng</t>
  </si>
  <si>
    <t>Thực hành dự báo số trị</t>
  </si>
  <si>
    <t>ThS. Phạm Thị Minh+ThS. Nguyễn Thị Phương Chi</t>
  </si>
  <si>
    <t>Thực hành dự báo thời tiết</t>
  </si>
  <si>
    <t>ThS. Lê Đình Quyết+ThS. Nguyễn Văn Tín</t>
  </si>
  <si>
    <t>Bộ môn Khí tượng</t>
  </si>
  <si>
    <t>Thực hành Quan trắc khí tượng bề mặt</t>
  </si>
  <si>
    <t>ThS. Bùi Thị Tuyết</t>
  </si>
  <si>
    <t>10_ĐH_KTĐC</t>
  </si>
  <si>
    <t>Hệ thống đăng ký đất đai</t>
  </si>
  <si>
    <t>TS. Trần Thiện Phong</t>
  </si>
  <si>
    <t>B308</t>
  </si>
  <si>
    <t>Kinh tế và tổ chức sản xuất trong trắc địa bản đồ</t>
  </si>
  <si>
    <t>ThS. Lê Thùy Linh</t>
  </si>
  <si>
    <t>A401</t>
  </si>
  <si>
    <t>Lập trình ứng dụng trong địa chính</t>
  </si>
  <si>
    <t>ThS. Đỗ Công Hữu</t>
  </si>
  <si>
    <t>Thống kê không gian</t>
  </si>
  <si>
    <t>ThS. Lê Thiên Bảo</t>
  </si>
  <si>
    <t>Xây dựng và quản lý dự án</t>
  </si>
  <si>
    <t>TS. Đặng Xuân Trường</t>
  </si>
  <si>
    <t>Thực tập xây dựng lưới địa chính</t>
  </si>
  <si>
    <t>TS. Phạm Văn Tùng</t>
  </si>
  <si>
    <t>Đồ án cơ sở dữ liệu địa chính</t>
  </si>
  <si>
    <t>10_ĐH_KTTN1+
10_ĐH_KTTN2</t>
  </si>
  <si>
    <t>Thẩm định giá</t>
  </si>
  <si>
    <t>ThS. Nguyễn Châu Thoại</t>
  </si>
  <si>
    <t>Kinh tế năng lượng tái tạo</t>
  </si>
  <si>
    <t>B307</t>
  </si>
  <si>
    <t>Quản lý tài nguyên thiên nhiên</t>
  </si>
  <si>
    <t>ThS. Sử Thị Oanh Hoa</t>
  </si>
  <si>
    <t>B306</t>
  </si>
  <si>
    <t>Kinh tế tài nguyên rừng</t>
  </si>
  <si>
    <t>ThS. Lê Thị Xoan</t>
  </si>
  <si>
    <t>Chuyển online</t>
  </si>
  <si>
    <t>Đánh giá tác động môi trường</t>
  </si>
  <si>
    <t>Th.S Nguyễn Thị Quỳnh Trang</t>
  </si>
  <si>
    <t>Đề án chuyên ngành kinh tế</t>
  </si>
  <si>
    <t>GV BM Kinh tế</t>
  </si>
  <si>
    <t>10_ĐH_MT1+10_ĐH_MT2</t>
  </si>
  <si>
    <t>Kỹ năng giao tiếp ngành nghề môi trường</t>
  </si>
  <si>
    <t>Th.S Phạm Thị Diễm Phương</t>
  </si>
  <si>
    <t>30/09/2024-06/12/2024</t>
  </si>
  <si>
    <t>Kỹ thuật kiểm soát tiếng ồn và chấn động</t>
  </si>
  <si>
    <t>ThS. Trần Thị Vân Trinh+ThS. Nguyễn Ngọc Trinh</t>
  </si>
  <si>
    <t>A404</t>
  </si>
  <si>
    <t>Quản lý môi trường</t>
  </si>
  <si>
    <t>Th.S Trần Thị Bích Phượng</t>
  </si>
  <si>
    <t>ThS. Lê Thị Ngọc Diễm+ThS. Lê Thị Ngọc Hân</t>
  </si>
  <si>
    <t>Kỹ thuật tái sử dụng nước</t>
  </si>
  <si>
    <t>PGS.TS. Tôn Thất Lãng+TS. Huỳnh Thị Ngọc Hân</t>
  </si>
  <si>
    <t>Mạng lưới thoát nước</t>
  </si>
  <si>
    <t>ThS Hoàng Thị Tố Nữ</t>
  </si>
  <si>
    <t>Đồ án kỹ thuật xử lý khí thải</t>
  </si>
  <si>
    <t>10_ĐH_QB</t>
  </si>
  <si>
    <t>Mô hình hóa quy hoạch sử dụng đất đai</t>
  </si>
  <si>
    <t>ThS. Lê Minh Chiến</t>
  </si>
  <si>
    <t>Phân tích và dự báo kinh tế - xã hội trong sử dụng đất đai</t>
  </si>
  <si>
    <t>TS. Nguyễn Hữu Cường</t>
  </si>
  <si>
    <t>Phân tích thị trường bất động sản</t>
  </si>
  <si>
    <t>TS. Trần Thanh Hùng</t>
  </si>
  <si>
    <t>Quản trị bất động sản</t>
  </si>
  <si>
    <t>TS. Trần Hồng Quang</t>
  </si>
  <si>
    <t>Dự toán công trình xây dựng</t>
  </si>
  <si>
    <t>ThS. Nguyễn Phụng Dực</t>
  </si>
  <si>
    <t>Đồ án Phân tích thị trường bất động sản</t>
  </si>
  <si>
    <t>Bộ môn Bất động sản</t>
  </si>
  <si>
    <t>10_ĐH_QĐ1</t>
  </si>
  <si>
    <t>Cơ sở dữ liệu đất đai</t>
  </si>
  <si>
    <t>ThS. Nguyễn Văn Cương</t>
  </si>
  <si>
    <t>Phân tích và thiết kế HTTT đất đai</t>
  </si>
  <si>
    <t>ThS. Nguyễn Đức Anh</t>
  </si>
  <si>
    <t>Tài chính đất đai</t>
  </si>
  <si>
    <t>ThS. Nguyễn Thị Bích Ngọc+CN. Trần Thị Thanh Lam</t>
  </si>
  <si>
    <t>Thanh tra đất đai</t>
  </si>
  <si>
    <t>ThS. Hoàng Thị Thu Hoài</t>
  </si>
  <si>
    <t>Thiết kế quy hoạch sử dụng đất đai</t>
  </si>
  <si>
    <t>Luật dân sự</t>
  </si>
  <si>
    <t>ThS. Trần Tấn Tài</t>
  </si>
  <si>
    <t>Đồ án Cơ sở dữ liệu hồ sơ địa chính</t>
  </si>
  <si>
    <t>Bộ môn TTĐĐ</t>
  </si>
  <si>
    <t>Bộ môn Địa chính</t>
  </si>
  <si>
    <t>10_ĐH_QĐ2</t>
  </si>
  <si>
    <t>10_ĐH_QĐ3</t>
  </si>
  <si>
    <t>A303</t>
  </si>
  <si>
    <t>10_ĐH_QĐ4</t>
  </si>
  <si>
    <t>ThS. Đỗ Thế Sơn</t>
  </si>
  <si>
    <t>A503</t>
  </si>
  <si>
    <t>10_ĐH_QĐ5</t>
  </si>
  <si>
    <t>10_ĐH_QG</t>
  </si>
  <si>
    <t>Phân vùng và thiết kế nông nghiệp hữu cơ</t>
  </si>
  <si>
    <t>TS. Nguyễn Thanh Hùng</t>
  </si>
  <si>
    <t>Công nghệ vi sinh và ứng dụng</t>
  </si>
  <si>
    <t>TS. Bùi Thị Thu Hà</t>
  </si>
  <si>
    <t>Sinh thái học nông nghiệp</t>
  </si>
  <si>
    <t>Phân bón vi sinh và nông nghiệp hữu cơ</t>
  </si>
  <si>
    <t>Viễn thám và ứng dụng trong QLĐĐ</t>
  </si>
  <si>
    <t>TS. Nguyễn Huy Anh</t>
  </si>
  <si>
    <t>A502</t>
  </si>
  <si>
    <t>GIS ứng dụng</t>
  </si>
  <si>
    <t>Đồ án Thiết kế nông nghiệp hữu cơ</t>
  </si>
  <si>
    <t>Bộ môn GSĐĐ</t>
  </si>
  <si>
    <t>10_ĐH_QH1</t>
  </si>
  <si>
    <t>Quy hoạch sử dụng đất nông thôn</t>
  </si>
  <si>
    <t>ThS. Ngô Thị Hiệp</t>
  </si>
  <si>
    <t>Hệ hỗ trợ ra quyết định sử dụng đất đai</t>
  </si>
  <si>
    <t>ThS. Trần Văn Trọng</t>
  </si>
  <si>
    <t>Giám sát đất đai</t>
  </si>
  <si>
    <t>Đồ án Thiết kế quy hoạch sử dụng đất đai</t>
  </si>
  <si>
    <t>Bộ môn Quy hoạch đất đai</t>
  </si>
  <si>
    <t>10_ĐH_QH2</t>
  </si>
  <si>
    <t>10_ĐH_QLTN1</t>
  </si>
  <si>
    <t>Quản lý rừng và đa dạng sinh học</t>
  </si>
  <si>
    <t>Quản lý thiên tai và thảm họa</t>
  </si>
  <si>
    <t>TS. Thái Phương Vũ+TS. Trần Tuyết Sương</t>
  </si>
  <si>
    <t>Đánh giá vòng đời sản phẩm</t>
  </si>
  <si>
    <t>PGS.TS Nguyễn Lữ Phương</t>
  </si>
  <si>
    <t>Kỹ thuật năng lượng</t>
  </si>
  <si>
    <t>Th.S Lê Thị Phụng+PGS. TS Nguyễn Lữ Phương</t>
  </si>
  <si>
    <t>Thực tập quản lý tài nguyên thiên nhiên</t>
  </si>
  <si>
    <t>10_ĐH_QLTN1+
10_ĐH_EHS</t>
  </si>
  <si>
    <t>Lịch sử Đảng Cộng sản Việt Nam</t>
  </si>
  <si>
    <t>TS. Đinh Thị Kim Lan</t>
  </si>
  <si>
    <t>10_ĐH_QLTN2</t>
  </si>
  <si>
    <t>10_ĐH_QLTN2+
10_ĐH_UETM</t>
  </si>
  <si>
    <t>10_ĐH_QT</t>
  </si>
  <si>
    <t>Lập trình CSDL đất đai</t>
  </si>
  <si>
    <t>Lập trình ứng dụng</t>
  </si>
  <si>
    <t>ThS. Khưu Minh Cảnh</t>
  </si>
  <si>
    <t>Hệ thống định vị toàn cầu và ứng dụng trong QLĐĐ</t>
  </si>
  <si>
    <t>TS. Lê Văn Tình+ThS. Hoàng Hữu Đức</t>
  </si>
  <si>
    <t>Đồ án Phân tích và thiết kế HTTT đất đai</t>
  </si>
  <si>
    <t>10_ĐH_QTBĐS</t>
  </si>
  <si>
    <t>Văn hóa doanh nghiệp</t>
  </si>
  <si>
    <t>ThS. Nguyễn Thị Hoài Trinh</t>
  </si>
  <si>
    <t>Đại cương về lãnh đạo tổ chức</t>
  </si>
  <si>
    <t>TS. Vương Tấn Đức</t>
  </si>
  <si>
    <t>Khởi sự và tạo lập doanh nghiệp</t>
  </si>
  <si>
    <t>ThS. Lê Quang Huề</t>
  </si>
  <si>
    <t>Thẩm định dự án đầu tư BĐS</t>
  </si>
  <si>
    <t>ThS. Nguyễn Trọng Hiếu</t>
  </si>
  <si>
    <t>Định giá bất động sản</t>
  </si>
  <si>
    <t>Hệ thống thông tin Bất động sản</t>
  </si>
  <si>
    <t>ThS. Nguyễn Phan Hoài Vũ</t>
  </si>
  <si>
    <t>GV BM QTKD</t>
  </si>
  <si>
    <t>10_ĐH_QTTH1</t>
  </si>
  <si>
    <t>ThS. Vũ Quốc Quý</t>
  </si>
  <si>
    <t>ThS. Mai Văn Chương+ThS. Trần Văn Dũng</t>
  </si>
  <si>
    <t>Quản trị sự đổi mới</t>
  </si>
  <si>
    <t>ThS. Nguyễn Hoàng An</t>
  </si>
  <si>
    <t>ThS. Nguyễn Thị Hoài Thanh</t>
  </si>
  <si>
    <t>Marketing xanh</t>
  </si>
  <si>
    <t>ThS. Nguyễn Thị Bích Duyên</t>
  </si>
  <si>
    <t>Kế toán quản trị</t>
  </si>
  <si>
    <t>ThS. Trần Thị Diễm Nga</t>
  </si>
  <si>
    <t>10_ĐH_QTTH10</t>
  </si>
  <si>
    <t>ThS. Trịnh Thị Ngọc Thúy</t>
  </si>
  <si>
    <t>ThS. Nguyễn Đình Hiển</t>
  </si>
  <si>
    <t>TS. Nguyễn Thị Hồng Nguyệt+ThS. Nguyễn Thị Bích Duyên</t>
  </si>
  <si>
    <t>ThS. Hoàng Hải Yến</t>
  </si>
  <si>
    <t>10_ĐH_QTTH2</t>
  </si>
  <si>
    <t>10_ĐH_QTTH3</t>
  </si>
  <si>
    <t>ThS. Mai Văn Chương</t>
  </si>
  <si>
    <t>TG. TS. Tạ Văn Thành</t>
  </si>
  <si>
    <t>10_ĐH_QTTH4</t>
  </si>
  <si>
    <t>ThS. Nguyễn Thị Đức Bình</t>
  </si>
  <si>
    <t>10_ĐH_QTTH5</t>
  </si>
  <si>
    <t>ThS. Lê Quang Huề+ThS. Trần Văn Dũng</t>
  </si>
  <si>
    <t>TG. ThS. Bùi Hoàng Phương</t>
  </si>
  <si>
    <t>ThS. Hồ Thị Khánh Viên</t>
  </si>
  <si>
    <t>10_ĐH_QTTH6</t>
  </si>
  <si>
    <t>10_ĐH_QTTH7</t>
  </si>
  <si>
    <t>10_ĐH_QTTH8</t>
  </si>
  <si>
    <t>10_ĐH_QTTH9</t>
  </si>
  <si>
    <t>10_ĐH_TĐCT</t>
  </si>
  <si>
    <t>Trắc địa CT giao thông thủy lợi</t>
  </si>
  <si>
    <t>ThS. Trịnh Ngọc Hà</t>
  </si>
  <si>
    <t>Quan trắc biến dạng công trình</t>
  </si>
  <si>
    <t>ThS. Nguyễn Xuân Hòa</t>
  </si>
  <si>
    <t>Kỹ năng giao tiếp và làm việc nhóm.</t>
  </si>
  <si>
    <t>TS. Trần Ký</t>
  </si>
  <si>
    <t>Trắc địa biển</t>
  </si>
  <si>
    <t>TS. Văn Ngọc Trúc Phương+ThS. Lê Thiên Bảo</t>
  </si>
  <si>
    <t>Đồ án xây dựng lưới</t>
  </si>
  <si>
    <t>ThS. Nguyễn Thị Hải Yến</t>
  </si>
  <si>
    <t>10_ĐH_TĐTH</t>
  </si>
  <si>
    <t>Biên tập bản đồ địa hình</t>
  </si>
  <si>
    <t>ThS. Mai Thị Duyên</t>
  </si>
  <si>
    <t>XD cơ sở dữ liệu không gian</t>
  </si>
  <si>
    <t>ThS. Nguyễn Thị Thuận</t>
  </si>
  <si>
    <t>Lập trình GIS</t>
  </si>
  <si>
    <t>TS. Trần Thống Nhất</t>
  </si>
  <si>
    <t>Quy hoạch sử dụng đất đai</t>
  </si>
  <si>
    <t>ThS. Nguyễn Vân Anh</t>
  </si>
  <si>
    <t>Luận chứng KTKT và KTNT SP đo đạc bản đồ</t>
  </si>
  <si>
    <t>10_ĐH_THMT1</t>
  </si>
  <si>
    <t xml:space="preserve">CN.Nguyễn Duy Tuấn+Ths. Phạm Minh Khan </t>
  </si>
  <si>
    <t>Phương pháp NCKH</t>
  </si>
  <si>
    <t>TS. Huỳnh Thiên Tài</t>
  </si>
  <si>
    <t>Mô hình hóa Môi trường</t>
  </si>
  <si>
    <t>ThS. Nguyễn Thanh Ngân</t>
  </si>
  <si>
    <t>Biến đổi khí hậu</t>
  </si>
  <si>
    <t>ThS. Nguyễn Văn Tín+TS. Lê Hữu Quỳnh Anh</t>
  </si>
  <si>
    <t>Thực hành mô hình hóa môi trường</t>
  </si>
  <si>
    <t>10_ĐH_THMT1+
10_ĐH_THMT2</t>
  </si>
  <si>
    <t>10_ĐH_THMT2</t>
  </si>
  <si>
    <t>ThS. Từ Thanh Trí+CN. Nguyễn Phan Chí Thành</t>
  </si>
  <si>
    <t>10_ĐH_TMĐT</t>
  </si>
  <si>
    <t>Thiết kế hệ thống thương mại điện tử</t>
  </si>
  <si>
    <t>10_ĐH_TTMT</t>
  </si>
  <si>
    <t>ThS. Trần Văn Sơn+TS. Vũ Thị Hiền</t>
  </si>
  <si>
    <t>Ứng dụng Viễn thám và GIS trong quản lý tài nguyên và môi trường</t>
  </si>
  <si>
    <t>TS. Báo Văn Tuy</t>
  </si>
  <si>
    <t>10_ĐH_TTMT+
10_ĐH_TMĐT</t>
  </si>
  <si>
    <t>Công nghệ Portal</t>
  </si>
  <si>
    <t>Ths. Phạm Minh Khan</t>
  </si>
  <si>
    <t>ThS. Nguyễn Thanh Truyền</t>
  </si>
  <si>
    <t>10_ĐH_TTNN</t>
  </si>
  <si>
    <t xml:space="preserve">Các phương pháp hỗ trợ ra quyết định </t>
  </si>
  <si>
    <t>ThS. Ngô Nam Thịnh</t>
  </si>
  <si>
    <t xml:space="preserve">Chỉnh trị sông và bờ biển </t>
  </si>
  <si>
    <t>ThS. Đoàn Thanh Vũ</t>
  </si>
  <si>
    <t>Kinh tế tài nguyên nước</t>
  </si>
  <si>
    <t>ThS. Lê Ngọc Diệp</t>
  </si>
  <si>
    <t xml:space="preserve">Thủy năng và điều tiết dòng chảy                                              </t>
  </si>
  <si>
    <t>TS. Nguyễn Thị Phương Thảo</t>
  </si>
  <si>
    <t>Khoa TNN</t>
  </si>
  <si>
    <t>Đồ án Chỉnh trị sông và bờ biển</t>
  </si>
  <si>
    <t>ThS. Đoàn Thanh Vũ+ThS. Lê Ngọc Diệp</t>
  </si>
  <si>
    <t>Đồ án Hỗ trợ ra quyết định</t>
  </si>
  <si>
    <t>ThS. Ngô Nam Thịnh+ThS. Lê Ngọc Diệp</t>
  </si>
  <si>
    <t>10_ĐH_TV</t>
  </si>
  <si>
    <t>Tính toán thuỷ năng</t>
  </si>
  <si>
    <t>TS. Vũ Thị Vân Anh+ThS. Trần Thị Thu Thảo</t>
  </si>
  <si>
    <t>Điều tiết dòng chảy</t>
  </si>
  <si>
    <t>TS. Vũ Thị Vân Anh+ThS. Phan Thị Thùy Dương</t>
  </si>
  <si>
    <t>Mô hình toán thủy văn</t>
  </si>
  <si>
    <t>TS. Cấn Thu Văn+TS. Trần Đức Dũng</t>
  </si>
  <si>
    <t>A207TV</t>
  </si>
  <si>
    <t>Thủy văn hồ và đầm lầy</t>
  </si>
  <si>
    <t xml:space="preserve">ThS. Phan Thị Thùy Dương </t>
  </si>
  <si>
    <t>Thủy văn đô thị</t>
  </si>
  <si>
    <t>Đồ án Thủy văn đô thị</t>
  </si>
  <si>
    <t>BM Thủy văn</t>
  </si>
  <si>
    <t>Đồ án mô hình toán thủy văn</t>
  </si>
  <si>
    <t>10_ĐH_UETM</t>
  </si>
  <si>
    <t>Phát triển đô thị thông minh bền vững</t>
  </si>
  <si>
    <t>PGS.TS. Nguyễn Thị Vân Hà</t>
  </si>
  <si>
    <t>Nhà ở và sinh kế đô thị với chính sách phát triển</t>
  </si>
  <si>
    <t>An toàn lao động và vệ sinh môi trường công nghiệp</t>
  </si>
  <si>
    <t>Thực tập quản lý và công nghệ môi trường đô thị</t>
  </si>
  <si>
    <t>Quản lý dịch vụ, cơ sở hạ tầng và môi trường đô thị</t>
  </si>
  <si>
    <t>ThS. Ngô Thị Ánh Tuyết</t>
  </si>
  <si>
    <t>11_ĐH_BĐKH</t>
  </si>
  <si>
    <t>Vòng đời sản phẩm và phát triển bền vững</t>
  </si>
  <si>
    <t>TS. Lê Hữu Quỳnh Anh+ThS. Vũ Lê Vân Khánh</t>
  </si>
  <si>
    <t>Đánh giá tính dễ bị tổn thương do biến đổi khí hậu</t>
  </si>
  <si>
    <t>TS. Cấn Thu Văn+ThS. Phan Vũ Hoàng Phương</t>
  </si>
  <si>
    <t>Hệ quản trị cơ sở dữ liệu</t>
  </si>
  <si>
    <t>Ths. Vũ Khánh Tường Vân</t>
  </si>
  <si>
    <t>Truyền thông biến đổi khí hậu</t>
  </si>
  <si>
    <t>TS.Vũ Thị Hiền</t>
  </si>
  <si>
    <t>Tham quan nhận thức</t>
  </si>
  <si>
    <t>ThS. Phan Vũ Hoàng Phương</t>
  </si>
  <si>
    <t>Lập trình cơ bản</t>
  </si>
  <si>
    <t>Ths. Trần Thị Hồng Tường</t>
  </si>
  <si>
    <t>11_ĐH_BĐS</t>
  </si>
  <si>
    <t>Toán ứng dụng</t>
  </si>
  <si>
    <t>Trần Đình Thành</t>
  </si>
  <si>
    <t>Xã hội học đại cương</t>
  </si>
  <si>
    <t>ThS. Vũ Thị Hạnh Thu</t>
  </si>
  <si>
    <t>Định giá đất đai</t>
  </si>
  <si>
    <t>ThS. Nguyễn Mạnh Hùng+ThS. Phạm Thị Nguyên</t>
  </si>
  <si>
    <t>Tài chính và đầu tư bất động sản</t>
  </si>
  <si>
    <t>TS. Võ Quốc Khánh</t>
  </si>
  <si>
    <t>Phương pháp nghiên cứu khoa học trong quản lý đất đai</t>
  </si>
  <si>
    <t>Thị trường bất động sản</t>
  </si>
  <si>
    <t>ThS. Bạch Văn Lượng</t>
  </si>
  <si>
    <t>Thực tập nhận thức nghề nghiệp</t>
  </si>
  <si>
    <t>11_ĐH_CNTT1</t>
  </si>
  <si>
    <t>Hệ thống thông tin địa lý</t>
  </si>
  <si>
    <t>PGS.TS. Vũ Xuân Cường+ThS. Hà Thanh Vân</t>
  </si>
  <si>
    <t>Viễn thám ứng dụng</t>
  </si>
  <si>
    <t>TS. Báo Văn Tuy+CN. Lê Huỳnh Tuyết Trinh</t>
  </si>
  <si>
    <t>Công nghệ Java</t>
  </si>
  <si>
    <t xml:space="preserve">CN. Nguyễn Phan Chí Thành+ThS. Đặng Đức Trung </t>
  </si>
  <si>
    <t>11_ĐH_CNTT1+
11_ĐH_CNTT2</t>
  </si>
  <si>
    <t>Tư tưởng Hồ Chí Minh</t>
  </si>
  <si>
    <t>ThS. Trần Thị Liên</t>
  </si>
  <si>
    <t>Tối ưu hóa công cụ tìm kiếm</t>
  </si>
  <si>
    <t>ThS. Cao Hữu Thanh Vũ</t>
  </si>
  <si>
    <t>Phân tích và thiết kế Hệ thống thông tin</t>
  </si>
  <si>
    <t>ThS. Cao Hữu Thanh Vũ+CN. Lê Huỳnh Tuyết Trinh</t>
  </si>
  <si>
    <t>11_ĐH_CNTT2</t>
  </si>
  <si>
    <t>11_ĐH_CNTT3</t>
  </si>
  <si>
    <t>Ths. Hà Thanh Vân</t>
  </si>
  <si>
    <t xml:space="preserve">ThS. Đặng Đức Trung </t>
  </si>
  <si>
    <t>11_ĐH_CNTT3+
11_ĐH_CNTT4</t>
  </si>
  <si>
    <t>ThS. Võ Thị Hồng Hiếu</t>
  </si>
  <si>
    <t xml:space="preserve">ThS. Cao Hữu Thanh Vũ </t>
  </si>
  <si>
    <t>11_ĐH_CNTT4</t>
  </si>
  <si>
    <t>ThS. Phùng Thị Mỹ Diễm</t>
  </si>
  <si>
    <t>11_ĐH_CTN</t>
  </si>
  <si>
    <t>Mạng lưới cấp nước</t>
  </si>
  <si>
    <t>TS. Nguyễn Huy Cương</t>
  </si>
  <si>
    <t>Kỹ thuật điện</t>
  </si>
  <si>
    <t>TS. Trần Duy Hải</t>
  </si>
  <si>
    <t>Vật liệu xây dựng ngành nước</t>
  </si>
  <si>
    <t>Quy hoạch đô thị và nông thôn</t>
  </si>
  <si>
    <t>ThS. Nguyễn Ngọc Thiệp</t>
  </si>
  <si>
    <t>Quá trình công nghệ xử lý nước-nước thải</t>
  </si>
  <si>
    <t>ThS. Nguyễn Ngọc Thiệp+TS Trần Vĩnh Thiện</t>
  </si>
  <si>
    <t>Đồ án mạng lưới cấp nước</t>
  </si>
  <si>
    <t>Đồ án mạng lưới thoát nước</t>
  </si>
  <si>
    <t>Tham quan nghề nghiệp</t>
  </si>
  <si>
    <t>11_ĐH_ĐC</t>
  </si>
  <si>
    <t>Phương pháp thành lập bản đồ địa chất</t>
  </si>
  <si>
    <t>ThS. Trần Đức Dậu+ThS. Huỳnh Tiến Đạt</t>
  </si>
  <si>
    <t>Địa chất môi trường</t>
  </si>
  <si>
    <t>ThS. Huỳnh Tiến Đạt+ThS. NCS. Nguyễn Thị Thanh Hoa</t>
  </si>
  <si>
    <t>Bổ sung online</t>
  </si>
  <si>
    <t>Địa chất công trình</t>
  </si>
  <si>
    <t>A308ĐC</t>
  </si>
  <si>
    <t>Viễn thám - UAV ứng dụng trong địa chất</t>
  </si>
  <si>
    <t>ThS. Huỳnh Tiến Đạt</t>
  </si>
  <si>
    <t>Địa chất đệ tứ và vỏ phong hóa</t>
  </si>
  <si>
    <t>ThS. Huỳnh Tiến Đạt + PGS.TS. Hoàng Thị Thanh Thủy</t>
  </si>
  <si>
    <t>Thực tập Địa chất cấu tạo - Đo vẽ bản đồ địa chất</t>
  </si>
  <si>
    <t>ThS. Trần Đức Dậu + ThS. Huỳnh Tiến Đạt</t>
  </si>
  <si>
    <t>11_ĐH_EHS</t>
  </si>
  <si>
    <t>Kinh tế tài nguyên và môi trường</t>
  </si>
  <si>
    <t>PGS.TS. Nguyễn Thi Vân Hà+ThS. Nguyễn Thị Quỳnh Trang+ThS. Sử Thị Oanh Hoa</t>
  </si>
  <si>
    <t>Kiểm soát ô nhiễm nước</t>
  </si>
  <si>
    <t>Th.S Phạm Thị Diễm Phương+ThS. Hoàng Thị Tố Nữ</t>
  </si>
  <si>
    <t>Luật an toàn và sức khỏe nghề nghiệp (OHS)</t>
  </si>
  <si>
    <t>Tiếng Anh chuyên ngành</t>
  </si>
  <si>
    <t>ThS Bùi Khánh Vân Anh</t>
  </si>
  <si>
    <t>Thực hành Quan trắc và phân tích môi trường</t>
  </si>
  <si>
    <t>ThS. Phạm Thị Thanh Hà</t>
  </si>
  <si>
    <t>Thí nghiệm độc học môi trường và sức khỏe</t>
  </si>
  <si>
    <t>TS. Lê Linh Thy</t>
  </si>
  <si>
    <t>Kiểm soát ô nhiễm không khí và tiếng ồn</t>
  </si>
  <si>
    <t>ThS. Lê Thị Ngọc Diễm</t>
  </si>
  <si>
    <t>Cơ sở khoa học sức khỏe</t>
  </si>
  <si>
    <t>11_ĐH_HTTT</t>
  </si>
  <si>
    <t>Phân tích và thiết kế hệ thống thông tin</t>
  </si>
  <si>
    <t>TS. Lê Thị Kim Thoa</t>
  </si>
  <si>
    <t>Cơ sở dữ liệu phân tán</t>
  </si>
  <si>
    <t>ThS. Phạm Minh Khan</t>
  </si>
  <si>
    <t>11_ĐH_KT</t>
  </si>
  <si>
    <t>Khí tượng Synop 1</t>
  </si>
  <si>
    <t>ThS. Nguyễn Văn Tín</t>
  </si>
  <si>
    <t>Khí tượng biển</t>
  </si>
  <si>
    <t>Khí tượng động lực 2</t>
  </si>
  <si>
    <t>ThS. Phạm Thị Minh
+ThS. Phan Vũ Hoàng Phương</t>
  </si>
  <si>
    <t>Quan trắc khí tượng bề mặt 1</t>
  </si>
  <si>
    <t>ThS. Bùi Thị Tuyết+ThS. Nguyễn Thị Phương Chi</t>
  </si>
  <si>
    <t>Địa lý tự nhiên</t>
  </si>
  <si>
    <t>ThS. Nguyễn Thị Phương Chi</t>
  </si>
  <si>
    <t>Khí hậu đại cương</t>
  </si>
  <si>
    <t>TS. Nguyễn Văn Hồng (TG) +ThS. Phạm Thị Minh</t>
  </si>
  <si>
    <t>11_ĐH_KTTN</t>
  </si>
  <si>
    <t>Mô hình kinh tế</t>
  </si>
  <si>
    <t>ThS. Trần Huy Khôi</t>
  </si>
  <si>
    <t>Luật và chính sách tài nguyên môi trường</t>
  </si>
  <si>
    <t>Kinh tế học bền vững</t>
  </si>
  <si>
    <t>Phân tích hoạt động kinh doanh</t>
  </si>
  <si>
    <t>TS. Đặng Bắc Hải</t>
  </si>
  <si>
    <t>Phân tích lợi ích - chi phí</t>
  </si>
  <si>
    <t>ThS. Trần Thị Diễm Nga+ThS. Sử Thị Oanh Hoa</t>
  </si>
  <si>
    <t>Du lịch sinh thái</t>
  </si>
  <si>
    <t>ThS. Nguyễn Hồng Sơn</t>
  </si>
  <si>
    <t>11_ĐH_MT</t>
  </si>
  <si>
    <t>Xác suất thống kê và tối ưu hóa trong phân tích dữ liệu môi trường</t>
  </si>
  <si>
    <t>Kỹ thuật xử lý chất thải rắn và chất thải nguy hại</t>
  </si>
  <si>
    <t>Kỹ thuật xử lý nước thải 1</t>
  </si>
  <si>
    <t>PGS.TS. Lê Hoàng Nghiêm+ThS. Lê Thị Ngọc Hân</t>
  </si>
  <si>
    <t>Kỹ thuật xử lý nước cấp</t>
  </si>
  <si>
    <t>PGS.TS. Tôn Thất Lãng+ThS. Trần Ngọc Bảo Luân</t>
  </si>
  <si>
    <t>Hệ thống pháp luật về môi trường</t>
  </si>
  <si>
    <t>Độc học môi trường</t>
  </si>
  <si>
    <t>ThS. Lê Thị Hồng Tuyết</t>
  </si>
  <si>
    <t>Các quá trình sinh học trong kỹ thuật môi trường</t>
  </si>
  <si>
    <t>TS. Huỳnh Thị Ngọc Hân</t>
  </si>
  <si>
    <t>Phương pháp nghiên cứu khoa học trong công nghệ kỹ thuật môi trường</t>
  </si>
  <si>
    <t>TS. Trần Thanh Tâm</t>
  </si>
  <si>
    <t>11_ĐH_QLBĐ</t>
  </si>
  <si>
    <t>Sinh thái biển</t>
  </si>
  <si>
    <t>TS. Đinh Ngọc Huy</t>
  </si>
  <si>
    <t>Cơ sở khảo sát biển</t>
  </si>
  <si>
    <t>Quản lý tài nguyên và môi trường biển</t>
  </si>
  <si>
    <t>TS. Trần Thị Kim</t>
  </si>
  <si>
    <t>Đánh giá tác động môi trường biển</t>
  </si>
  <si>
    <t>Kinh tế biển</t>
  </si>
  <si>
    <t>TS. Lê Thị Kim Thoa+ThS. Ngô Nam Thịnh</t>
  </si>
  <si>
    <t>Anh văn chuyên ngành biển đảo</t>
  </si>
  <si>
    <t>11_ĐH_QLBĐ+
11_ĐH_ĐC+
11_ĐH_THTNN+
11_ĐH_BĐKH+
11_ĐH_KT+
11_ĐH_TV</t>
  </si>
  <si>
    <t>Bảo vệ và quản lý tài nguyên nước</t>
  </si>
  <si>
    <t xml:space="preserve">TS. Trần Ký+PGS.TS. Nguyễn Đình Vượng </t>
  </si>
  <si>
    <t>11_ĐH_QLĐĐ1</t>
  </si>
  <si>
    <t>ThS. Hoàng Thị Thu Hoài+ThS. Trần Thị Xuân Hương</t>
  </si>
  <si>
    <t>Thống kê và kiểm kê đất đai</t>
  </si>
  <si>
    <t>ThS. Trần Thế Long</t>
  </si>
  <si>
    <t>Quản lý thông tin đất đai</t>
  </si>
  <si>
    <t>ThS. Trần Mỹ Hảo</t>
  </si>
  <si>
    <t>Sử dụng và bảo vệ tài nguyên đất</t>
  </si>
  <si>
    <t>11_ĐH_QLĐĐ1+
11_ĐH_QLĐĐ2</t>
  </si>
  <si>
    <t>11_ĐH_QLĐĐ2</t>
  </si>
  <si>
    <t>11_ĐH_QLĐĐ3</t>
  </si>
  <si>
    <t>ThS. Huỳnh Ngọc Anh</t>
  </si>
  <si>
    <t>TS. Nguyễn Huy Anh+TS. Trương Công Phú</t>
  </si>
  <si>
    <t>11_ĐH_QLĐĐ3+
11_ĐH_QLĐĐ4</t>
  </si>
  <si>
    <t>TS. Hồ Ngọc Vinh+ThS. Võ Thị Hồng Hiếu</t>
  </si>
  <si>
    <t>11_ĐH_QLĐĐ4</t>
  </si>
  <si>
    <t>TS. Trương Công Phú</t>
  </si>
  <si>
    <t>11_ĐH_QLĐĐ5</t>
  </si>
  <si>
    <t>11_ĐH_QLĐĐ5+
11_ĐH_QLĐĐ6</t>
  </si>
  <si>
    <t>11_ĐH_QLĐĐ6</t>
  </si>
  <si>
    <t>11_ĐH_QLĐT</t>
  </si>
  <si>
    <t>Quản lý đất đai đô thị</t>
  </si>
  <si>
    <t>Quy hoạch đô thị</t>
  </si>
  <si>
    <t>Viễn thám ứng dụng quản lý đô thị</t>
  </si>
  <si>
    <t>TS. Nguyễn Văn Khánh+ThS. Nguyễn Trọng Nhân</t>
  </si>
  <si>
    <t>Bản đồ địa chính và đăng kí đất đai</t>
  </si>
  <si>
    <t>ThS. Trần Văn Huân</t>
  </si>
  <si>
    <t>Khoa học quản lý</t>
  </si>
  <si>
    <t>TS. Đặng Xuân Trường+ThS. Lê Nguyễn Ngọc Hải</t>
  </si>
  <si>
    <t>Hình học họa hình và Vẽ kỹ thuật</t>
  </si>
  <si>
    <t>Tin học ứng dụng quản lý đô thị &amp; công trình</t>
  </si>
  <si>
    <t>ThS. Lê Nguyễn Ngọc Hải</t>
  </si>
  <si>
    <t>Hệ thống hạ tầng kỹ thuật 1</t>
  </si>
  <si>
    <t>ThS. Nguyễn Anh Hiệp</t>
  </si>
  <si>
    <t>11_ĐH_QLTN1</t>
  </si>
  <si>
    <t>11_ĐH_QLTN1+
11_ĐH_QLTN2+
11_ĐH_QLTN3</t>
  </si>
  <si>
    <t>11_ĐH_QLTN1+
11_ĐH_QLTN3</t>
  </si>
  <si>
    <t>Công nghệ xử lý chất thải</t>
  </si>
  <si>
    <t>ThS. Nguyễn Thị Thu Hiền+ThS. Trần Thị Vân Trinh</t>
  </si>
  <si>
    <t>ThS. Trần Thị Vân Trinh+ThS. Lê Thị Ngọc Hân</t>
  </si>
  <si>
    <t>Truyền thông về tài nguyên và môi trường</t>
  </si>
  <si>
    <t>ThS Nguyễn Kim Chung</t>
  </si>
  <si>
    <t>11_ĐH_QLTN2</t>
  </si>
  <si>
    <t>ThS. Nguyễn Thị Thu Hiền+ThS. Nguyễn Ngọc Trinh</t>
  </si>
  <si>
    <t>ThS. Đàm Thị Minh Tâm</t>
  </si>
  <si>
    <t>11_ĐH_QLTN3</t>
  </si>
  <si>
    <t>11_ĐH_QTTH1</t>
  </si>
  <si>
    <t>Hệ thống kiểm soát quản trị</t>
  </si>
  <si>
    <t>Quản trị vận hành</t>
  </si>
  <si>
    <t>ThS. Phạm Minh Khang</t>
  </si>
  <si>
    <t>Quản trị tài chính doanh nghiệp</t>
  </si>
  <si>
    <t>Quản trị dự án</t>
  </si>
  <si>
    <t>Quản trị logistics</t>
  </si>
  <si>
    <t>ThS. Phạm Thành Phước</t>
  </si>
  <si>
    <t>11_ĐH_QTTH1+
11_ĐH_QTTH2</t>
  </si>
  <si>
    <t>11_ĐH_QTTH2</t>
  </si>
  <si>
    <t>11_ĐH_TĐ1</t>
  </si>
  <si>
    <t>Đo đạc địa hình</t>
  </si>
  <si>
    <t>Hệ thống định vị toàn cầu</t>
  </si>
  <si>
    <t>TS. Đỗ Minh Tuấn</t>
  </si>
  <si>
    <t>Cơ sở viễn thám</t>
  </si>
  <si>
    <t>TS. Nguyễn Văn Khánh+ThS. Hoàng Hữu Đức</t>
  </si>
  <si>
    <t>Phương pháp thành lập bản đồ từ ảnh hàng không</t>
  </si>
  <si>
    <t>ThS. Hoàng Hữu Đức</t>
  </si>
  <si>
    <t>Xây dựng lưới</t>
  </si>
  <si>
    <t>ThS. Huỳnh Nguyễn Định Quốc</t>
  </si>
  <si>
    <t>Thực tập đo đạc địa chính</t>
  </si>
  <si>
    <t>Thực tập đo đạc địa hình</t>
  </si>
  <si>
    <t>Thực tập Xây dựng lưới và GPS</t>
  </si>
  <si>
    <t>11_ĐH_TĐ2</t>
  </si>
  <si>
    <t>ThS. Trần Ngọc Huyền Trang</t>
  </si>
  <si>
    <t>ThS. Đoàn Thị Bích Ngọc</t>
  </si>
  <si>
    <t>11_ĐH_THTNN</t>
  </si>
  <si>
    <t>Cơ sở thiết kế công trình tài nguyên nước</t>
  </si>
  <si>
    <t>Kỹ thuật tài nguyên nước</t>
  </si>
  <si>
    <t>Kỹ thuật khai thác nước dưới đất</t>
  </si>
  <si>
    <t>ThS. Nguyễn Trọng Khanh+ThS. Huỳnh Tiến Đạt</t>
  </si>
  <si>
    <t>Kết cấu bê tông cốt thép</t>
  </si>
  <si>
    <t>ThS. Hoàng Trung Thống</t>
  </si>
  <si>
    <t>Phân tích đánh giá chất lượng nước</t>
  </si>
  <si>
    <t>TS. Trần Vĩnh Thiện</t>
  </si>
  <si>
    <t>11_ĐH_TTNN</t>
  </si>
  <si>
    <t>Thực hành Kỹ thuật tài nguyên nước</t>
  </si>
  <si>
    <t>Thực hành phân tích đánh giá chất lượng nước</t>
  </si>
  <si>
    <t>ThS. Phạm Thị Thanh Hà+ThS. Nguyễn Thị Thu Hiền</t>
  </si>
  <si>
    <t>11_ĐH_TV</t>
  </si>
  <si>
    <t>Thủy lực</t>
  </si>
  <si>
    <t>ThS. Trần Thị Thu Thảo</t>
  </si>
  <si>
    <t>Phân tích thống kê trong thủy văn</t>
  </si>
  <si>
    <t>ThS. Nguyễn Thị Tuyết+ThS. Phan Thị Thùy Dương</t>
  </si>
  <si>
    <t>Đo đạc thủy văn</t>
  </si>
  <si>
    <t xml:space="preserve">ThS. Nguyễn Thị Tuyết </t>
  </si>
  <si>
    <t>ThS. Phan Thị Thùy Dương</t>
  </si>
  <si>
    <t>Thực tập đo đạc thủy văn</t>
  </si>
  <si>
    <t>ThS Nguyễn Thị Tuyết +ThS Phan Thị Thùy Dương</t>
  </si>
  <si>
    <t>Địa lý thủy văn</t>
  </si>
  <si>
    <t>ThS. Phan Thị Thùy Dương+ThS. Trần Thị Thu Thảo</t>
  </si>
  <si>
    <t>11_ĐH_UETM</t>
  </si>
  <si>
    <t>PGS.TS. Tôn Thất Lãng</t>
  </si>
  <si>
    <t>Cơ sở hạ tầng đô thị</t>
  </si>
  <si>
    <t>TS. Huỳnh Anh Hoàng</t>
  </si>
  <si>
    <t>Môi trường đô thị</t>
  </si>
  <si>
    <t>TS. Huỳnh Anh Hoàng+TS. Trần Quốc Bảo</t>
  </si>
  <si>
    <t>ThS. Nguyễn Ngọc Trinh+ThS. Lê Thị Ngọc Hân</t>
  </si>
  <si>
    <t>12_ĐH_BĐKH+
12_ĐH_ĐC+
12_ĐH_KT+
12_ĐH_QLBĐ+
12_ĐH_THTNN+
12_ĐH_TV</t>
  </si>
  <si>
    <t>Thủy văn đại cương</t>
  </si>
  <si>
    <t>Cơ sở khoa học biến đổi khí hậu</t>
  </si>
  <si>
    <t>Luật và chính sách tài nguyên thiên nhiên</t>
  </si>
  <si>
    <t>Tiếng anh chuyên ngành tài nguyên môi trường</t>
  </si>
  <si>
    <t>Nguyễn Thị Lê Phi</t>
  </si>
  <si>
    <t xml:space="preserve">Kinh tế chính trị Mác - Lênin </t>
  </si>
  <si>
    <t>ThS.NCS Phạm Hữu Thanh Nhã</t>
  </si>
  <si>
    <t>Xác suất thống kê</t>
  </si>
  <si>
    <t>Dương Thị Xuân An+TS. Huỳnh Thiên Tài</t>
  </si>
  <si>
    <t>12_ĐH_BĐKH+
12_ĐH_ĐC+
12_ĐH_KT+
12_ĐH_QLBĐ+
12_ĐH_THTNN+
12_ĐH_TV+12_ĐH_QLTN3</t>
  </si>
  <si>
    <t>Pháp luật đại cương</t>
  </si>
  <si>
    <t>TS. Đặng Hoàng Vũ</t>
  </si>
  <si>
    <t>12_ĐH_BĐKH+
12_ĐH_KT+
12_ĐH_THTNN+
12_ĐH_TV+
12_ĐH_CNVL+
12_ĐH_CNHH+
12_ĐH_CTN</t>
  </si>
  <si>
    <t>Toán cao cấp 3</t>
  </si>
  <si>
    <t>Nguyễn An Giang</t>
  </si>
  <si>
    <t>12_ĐH_BĐS</t>
  </si>
  <si>
    <t>Cơ sở dữ liệu căn bản cho Quản lý đất đai</t>
  </si>
  <si>
    <t>ThS. Nguyễn Trường An</t>
  </si>
  <si>
    <t>Nguyên lý quản trị trong bất động sản</t>
  </si>
  <si>
    <t>Cơ sở quản lý đất đai</t>
  </si>
  <si>
    <t>Tài nguyên đất đai</t>
  </si>
  <si>
    <t>Địa lý học lịch sử Việt Nam</t>
  </si>
  <si>
    <t>ThS. Phạm Văn Cực</t>
  </si>
  <si>
    <t>Kinh tế đất đai</t>
  </si>
  <si>
    <t>ThS. Nguyễn Ngọc Mỹ Tiên+ThS. Phạm Thị Nguyên</t>
  </si>
  <si>
    <t>Chính sách đất đai</t>
  </si>
  <si>
    <t>ThS. Nguyễn Thị Bích Ngọc</t>
  </si>
  <si>
    <t>12_ĐH_CNTT1</t>
  </si>
  <si>
    <t>Ths. Nguyễn Thảo Nguyên</t>
  </si>
  <si>
    <t>Toán rời rạc</t>
  </si>
  <si>
    <t>TS. Võ Thị Tuyết Mai</t>
  </si>
  <si>
    <t>Phương pháp tính</t>
  </si>
  <si>
    <t>TS. Lý Cẩm Hùng+TS. Huỳnh Thiên Tài</t>
  </si>
  <si>
    <t>Cơ sở khoa học môi trường</t>
  </si>
  <si>
    <t>12_ĐH_CNTT1+
12_ĐH_CNTT2</t>
  </si>
  <si>
    <t>Kinh tế chính trị Mác - Lênin</t>
  </si>
  <si>
    <t>ThS NCS Nguyễn Trọng Long</t>
  </si>
  <si>
    <t>Nguyễn Thị Hằng+TS. Huỳnh Thiên Tài</t>
  </si>
  <si>
    <t>Mạng máy tính</t>
  </si>
  <si>
    <t>Nguyễn Quang Hưng</t>
  </si>
  <si>
    <t>12_ĐH_CNTT2</t>
  </si>
  <si>
    <t>12_ĐH_CNTT3</t>
  </si>
  <si>
    <t>12_ĐH_CNTT3+
12_ĐH_CNTT4</t>
  </si>
  <si>
    <t>12_ĐH_CNTT4</t>
  </si>
  <si>
    <t>TS. Lý Cẩm Hùng</t>
  </si>
  <si>
    <t>TS. Nguyễn Thị Phương Lệ Chi</t>
  </si>
  <si>
    <t>12_ĐH_CNTT5</t>
  </si>
  <si>
    <t>ThS. Vũ Khánh Tường Vân</t>
  </si>
  <si>
    <t>12_ĐH_CNTT5+
12_ĐH_HTTT</t>
  </si>
  <si>
    <t>12_ĐH_CNVL+
12_ĐH_CNHH</t>
  </si>
  <si>
    <t>Thí nghiệm Hóa vô cơ</t>
  </si>
  <si>
    <t>ThS. Nguyễn Thị Thúy Hằng</t>
  </si>
  <si>
    <t>Hóa phân tích</t>
  </si>
  <si>
    <t>B404</t>
  </si>
  <si>
    <t>Hóa lý 1</t>
  </si>
  <si>
    <t>Huỳnh Thị Minh Sương</t>
  </si>
  <si>
    <t>Toán ứng dụng và quy hoạch thực nghiệm</t>
  </si>
  <si>
    <t>TS. Lý Cẩm Hùng+TS. Trần Duy Hải</t>
  </si>
  <si>
    <t>Khoa học vật liệu</t>
  </si>
  <si>
    <t>Lê Hữu Quỳnh Anh+Nguyễn Thị Lan Hương</t>
  </si>
  <si>
    <t>Vẽ kỹ thuật</t>
  </si>
  <si>
    <t>ThS. Trần Anh Khoa</t>
  </si>
  <si>
    <t>12_ĐH_CNVL+
12_ĐH_CNHH+
12_ĐH_KTTN+
11_ĐH_CTN+
12_ĐH_BĐS</t>
  </si>
  <si>
    <t>Chủ nghĩa xã hội khoa học</t>
  </si>
  <si>
    <t>ThS Nguyễn Thị Ngọc</t>
  </si>
  <si>
    <t>12_ĐH_CTN</t>
  </si>
  <si>
    <t>Kiến trúc công trình Cấp thoát nước</t>
  </si>
  <si>
    <t>Anh văn 2</t>
  </si>
  <si>
    <t>Cơ học đất và nền móng</t>
  </si>
  <si>
    <t>Sức bền vật liệu</t>
  </si>
  <si>
    <t>Trắc địa đại cương</t>
  </si>
  <si>
    <t>ThS. Nguyễn Văn Tuấn</t>
  </si>
  <si>
    <t>Thực tập Trắc địa đại cương</t>
  </si>
  <si>
    <t>ThS. Trần Văn Bắc</t>
  </si>
  <si>
    <t>12_ĐH_ĐC</t>
  </si>
  <si>
    <t>Tinh thể - Khoáng vật</t>
  </si>
  <si>
    <t>ThS. Lê Thị Thùy Dương +ThS.NCS. Lê Quang Luật</t>
  </si>
  <si>
    <t>12_ĐH_HTTT</t>
  </si>
  <si>
    <t>Ths. Nguyễn An Giang</t>
  </si>
  <si>
    <t>12_ĐH_HTTT+
12_ĐH_CNTT5</t>
  </si>
  <si>
    <t>Huỳnh Đăng Nguyên</t>
  </si>
  <si>
    <t>Phương trình toán lý</t>
  </si>
  <si>
    <t>Huỳnh Đăng Nguyên+TS. Huỳnh Thiên tài</t>
  </si>
  <si>
    <t>12_ĐH_KTTN</t>
  </si>
  <si>
    <t>ThS. Nguyễn Minh Hiếu</t>
  </si>
  <si>
    <t>Kinh tế công</t>
  </si>
  <si>
    <t>Kỹ năng tư duy và lập kế hoạch</t>
  </si>
  <si>
    <t>Tài chính - Tiền tệ</t>
  </si>
  <si>
    <t>Tối ưu hoá trong kinh doanh</t>
  </si>
  <si>
    <t>12_ĐH_KTTN+
12_ĐH_BĐS</t>
  </si>
  <si>
    <t>Phạm Kim Thủy</t>
  </si>
  <si>
    <t>12_ĐH_MT</t>
  </si>
  <si>
    <t>Thiết bị truyền nhiệt và chuyển khối</t>
  </si>
  <si>
    <t>TS. Đỗ Hải Sâm</t>
  </si>
  <si>
    <t>Hoá kỹ thuật môi trường</t>
  </si>
  <si>
    <t>ThS. Bùi Phương Linh</t>
  </si>
  <si>
    <t>Vẽ kỹ thuật chuyên ngành</t>
  </si>
  <si>
    <t>ThS. Trần Anh Khoa+ThS. Trần Ngọc Bảo Luân</t>
  </si>
  <si>
    <t>Vi sinh vật môi trường</t>
  </si>
  <si>
    <t>Kiểm soát an toàn hoá chất và quản lý phòng thí nghiệm</t>
  </si>
  <si>
    <t>Thí nghiệm Vi sinh vật môi trường</t>
  </si>
  <si>
    <t>ThS. Lê Thị Hồng Tuyết  
ThS. Nguyễn Thị Thu Hiền</t>
  </si>
  <si>
    <t>Thí nghiệm Hoá kỹ thuật môi trường</t>
  </si>
  <si>
    <t>ThS. Phạm Thị Thanh Hà
ThS. Nguyễn Thị Thu Hiền</t>
  </si>
  <si>
    <t>ThS Phạm Thị Diễm Phương</t>
  </si>
  <si>
    <t>12_ĐH_QLBĐ</t>
  </si>
  <si>
    <t>Luật và chính sách biển đảo</t>
  </si>
  <si>
    <t>TS. Lê Thị Kim Thoa+TS. Trần Thị Kim</t>
  </si>
  <si>
    <t>A309BD</t>
  </si>
  <si>
    <t>Cơ lưu chất</t>
  </si>
  <si>
    <t>12_ĐH_QLĐĐ1</t>
  </si>
  <si>
    <t>ThS. Trần Thanh Thúy</t>
  </si>
  <si>
    <t>Hóa học đại cương</t>
  </si>
  <si>
    <t>Nguyễn Thị Thúy Hằng</t>
  </si>
  <si>
    <t>Kinh tế học bền vững cho Quản lý đất đai</t>
  </si>
  <si>
    <t>12_ĐH_QLĐĐ1+
12_ĐH_QLĐĐ2</t>
  </si>
  <si>
    <t>12_ĐH_QLĐĐ2</t>
  </si>
  <si>
    <t>Nguyễn Thị Thúy Hằng+TS. Huỳnh Thiên Tài</t>
  </si>
  <si>
    <t>12_ĐH_QLĐĐ3</t>
  </si>
  <si>
    <t>Huỳnh Thị Minh Sương+ThS. Nguyễn Thành Đức</t>
  </si>
  <si>
    <t>ThS. Nguyễn Hữu Đức</t>
  </si>
  <si>
    <t>12_ĐH_QLĐĐ3+
12_ĐH_QLĐĐ4</t>
  </si>
  <si>
    <t>Dương Thị Xuân An</t>
  </si>
  <si>
    <t>12_ĐH_QLĐĐ4</t>
  </si>
  <si>
    <t>TS. Huỳnh Thiên Tài+Nguyễn Thị Thúy Hằng</t>
  </si>
  <si>
    <t>12_ĐH_QLĐĐ5</t>
  </si>
  <si>
    <t>12_ĐH_QLĐĐ5+
12_ĐH_QLĐĐ6</t>
  </si>
  <si>
    <t>ThS Nguyễn Thị Ngọc+TS.GVC Nguyễn Thị Hồng Hoa</t>
  </si>
  <si>
    <t>Nguyễn Thị Hằng</t>
  </si>
  <si>
    <t>12_ĐH_QLĐĐ6</t>
  </si>
  <si>
    <t>12_ĐH_QLĐT</t>
  </si>
  <si>
    <t>Quản trị học</t>
  </si>
  <si>
    <t>Cơ sở trắc địa công trình</t>
  </si>
  <si>
    <t>GIS đại cương</t>
  </si>
  <si>
    <t>TS. Văn Ngọc Trúc Phương+ThS. Nguyễn Trọng Nhân</t>
  </si>
  <si>
    <t>Kiến trúc</t>
  </si>
  <si>
    <t>ThS. KTS. Nguyễn Thị Thái Huyên (TG)</t>
  </si>
  <si>
    <t>Cơ sở dữ liệu không gian</t>
  </si>
  <si>
    <t>ThS. Nguyễn Kim Hoa</t>
  </si>
  <si>
    <t>Thực tập trắc địa đại cương</t>
  </si>
  <si>
    <t>26/08/2024-13/12/2024</t>
  </si>
  <si>
    <t>12_ĐH_QLTN1</t>
  </si>
  <si>
    <t>Hóa kỹ thuật môi trường</t>
  </si>
  <si>
    <t>GIS và Viễn Thám căn bản</t>
  </si>
  <si>
    <t>Cơ sở lý luận phát triển bền vững</t>
  </si>
  <si>
    <t>Hệ thống pháp luật về TN&amp;MT</t>
  </si>
  <si>
    <t>ThS. Lê Thị Hồng Tuyết
ThS. Nguyễn Thị Thu Hiền</t>
  </si>
  <si>
    <t>Thực hành GIS và Viễn Thám căn bản</t>
  </si>
  <si>
    <t>12_ĐH_QLTN1+
12_ĐH_QLTN2</t>
  </si>
  <si>
    <t>ThS.NCS Phạm Hữu Thanh Nhã+Ths Lê Thị Thanh Thúy</t>
  </si>
  <si>
    <t>12_ĐH_QLTN2</t>
  </si>
  <si>
    <t>ThS. Trần Ngọc  Huyền Trang</t>
  </si>
  <si>
    <t>12_ĐH_QLTN3</t>
  </si>
  <si>
    <t>ThS. Nguyển Trọng Nhân</t>
  </si>
  <si>
    <t>Hệ thống pháp luật về tài nguyên và môi trường</t>
  </si>
  <si>
    <t>12_ĐH_QTKD1</t>
  </si>
  <si>
    <t>Tâm lý học quản trị</t>
  </si>
  <si>
    <t>ThS. Hoàng Thị Vân+ThS. Nguyễn Hoàng An</t>
  </si>
  <si>
    <t>Toán kinh tế</t>
  </si>
  <si>
    <t>Nguyên lý marketing</t>
  </si>
  <si>
    <t>TS. Huỳnh Văn Hồng</t>
  </si>
  <si>
    <t>Tài chính - tiền tệ</t>
  </si>
  <si>
    <t>TS. Đặng Bắc Hải+ThS. Trần Thị Diễm Nga</t>
  </si>
  <si>
    <t>12_ĐH_QTKD1+
12_ĐH_QTKD2</t>
  </si>
  <si>
    <t>12_ĐH_QTKD2</t>
  </si>
  <si>
    <t>TS. Phan Hồng Tâm</t>
  </si>
  <si>
    <t>12_ĐH_QTKD3</t>
  </si>
  <si>
    <t>ThS. Vũ Đoàn Nguyễn</t>
  </si>
  <si>
    <t>12_ĐH_QTKD3+
12_ĐH_QTKD4</t>
  </si>
  <si>
    <t>ThS NCS Nguyễn Trọng Long+TS.GVC Nguyễn Thị Hồng Hoa</t>
  </si>
  <si>
    <t>12_ĐH_QTKD4</t>
  </si>
  <si>
    <t>ThS. Nguyễn Đại Dương</t>
  </si>
  <si>
    <t>12_ĐH_TĐ1</t>
  </si>
  <si>
    <t>Luật đất đai</t>
  </si>
  <si>
    <t>ThS. Lâm Phi Oanh (TG)</t>
  </si>
  <si>
    <t>Xử lý số liệu trắc địa</t>
  </si>
  <si>
    <t>Cơ sở dữ liệu</t>
  </si>
  <si>
    <t>12_ĐH_TĐ2</t>
  </si>
  <si>
    <t>12_ĐH_THTNN</t>
  </si>
  <si>
    <t>Thủy lực I</t>
  </si>
  <si>
    <t>TP. Hồ Chí Minh, ngày 11 tháng 08 năm 2024</t>
  </si>
  <si>
    <t>TL. HIỆU TRƯỞNG</t>
  </si>
  <si>
    <t>`</t>
  </si>
  <si>
    <t>KT.TRƯỞNG PHÒNG ĐÀO TẠO</t>
  </si>
  <si>
    <t>Người lập biểu</t>
  </si>
  <si>
    <t>PHÓ TRƯỞNG PHÒNG</t>
  </si>
  <si>
    <t>Hà Anh Đông</t>
  </si>
  <si>
    <t>Võ Thị Tuyết Mai</t>
  </si>
  <si>
    <t>10_ĐH_MT1+
10_ĐH_MT2</t>
  </si>
  <si>
    <t>11_ĐH_BĐKH
+11_ĐH_TV</t>
  </si>
  <si>
    <t>11_ĐH_EHS+
11_ĐH_UETM
+11_ĐH_MT</t>
  </si>
  <si>
    <t>11_ĐH_HTTT+
11_ĐH_BĐS+
12_ĐH_KTTN</t>
  </si>
  <si>
    <t>11_ĐH_QLBĐ+
11_ĐH_THTNN+
11_ĐH_ĐC+
11_ĐH_BĐKH+
11_ĐH_KT+
11_ĐH_TV</t>
  </si>
  <si>
    <t>11_ĐH_TĐ1+
11_ĐH_TĐ2+
11_ĐH_QLĐT</t>
  </si>
  <si>
    <t>11_ĐH_TV+
10_ĐH_TV</t>
  </si>
  <si>
    <t>12_ĐH_BĐKH+
12_ĐH_ĐC+
12_ĐH_KT+
12_ĐH_QLBĐ+
12_ĐH_THTNN+
12_ĐH_TV+
12_ĐH_CTN</t>
  </si>
  <si>
    <t>12_ĐH_BĐKH+
12_ĐH_ĐC+
12_ĐH_KT+
12_ĐH_QLBĐ+
12_ĐH_THTNN+
12_ĐH_TV+
12_ĐH_MT</t>
  </si>
  <si>
    <t>12_ĐH_KT+
12_ĐH_TV</t>
  </si>
  <si>
    <t>12_ĐH_QLTN3+
12_ĐH_MT+
11_ĐH_MT</t>
  </si>
  <si>
    <t>12_ĐH_TĐ1+
12_ĐH_TĐ2</t>
  </si>
  <si>
    <t>12_ĐH_TĐ1+
12_ĐH_TĐ2+
12_ĐH_QLĐT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</si>
</sst>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b/>
      <sz val="11"/>
      <color rgb="FF000000"/>
      <name val="TimesNewRomanPSMT"/>
    </font>
    <font>
      <sz val="11"/>
      <color theme="1"/>
      <name val="Times New Roman"/>
      <family val="1"/>
    </font>
    <font>
      <b/>
      <sz val="16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8"/>
      <color theme="1"/>
      <name val="&quot;Times New Roman&quot;"/>
    </font>
    <font>
      <sz val="11"/>
      <color theme="1"/>
      <name val="Times New Roman"/>
    </font>
    <font>
      <sz val="11"/>
      <color rgb="FF000000"/>
      <name val="Times New Roman"/>
      <family val="1"/>
    </font>
    <font>
      <sz val="11"/>
      <color theme="1"/>
      <name val="TimesNewRomanPSMT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FF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quotePrefix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 applyProtection="1">
      <alignment horizontal="left" vertical="center" wrapText="1"/>
    </xf>
    <xf numFmtId="0" fontId="2" fillId="2" borderId="5" xfId="0" applyFont="1" applyFill="1" applyBorder="1" applyAlignment="1" applyProtection="1">
      <alignment vertical="center" wrapText="1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wrapText="1"/>
    </xf>
    <xf numFmtId="0" fontId="2" fillId="3" borderId="5" xfId="0" applyFont="1" applyFill="1" applyBorder="1" applyAlignment="1">
      <alignment horizontal="left" wrapText="1" shrinkToFit="1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wrapText="1"/>
    </xf>
    <xf numFmtId="0" fontId="2" fillId="3" borderId="5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 shrinkToFit="1"/>
    </xf>
    <xf numFmtId="0" fontId="2" fillId="4" borderId="5" xfId="0" applyFont="1" applyFill="1" applyBorder="1" applyAlignment="1">
      <alignment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>
      <alignment vertical="center" wrapText="1" shrinkToFit="1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2" fillId="5" borderId="5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5" xfId="0" applyFont="1" applyFill="1" applyBorder="1" applyAlignment="1" applyProtection="1">
      <alignment horizontal="center" vertical="center" wrapText="1"/>
    </xf>
    <xf numFmtId="0" fontId="9" fillId="2" borderId="5" xfId="0" quotePrefix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2" fillId="2" borderId="0" xfId="0" applyFont="1" applyFill="1" applyAlignment="1">
      <alignment wrapText="1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left" vertical="center" shrinkToFit="1"/>
    </xf>
    <xf numFmtId="0" fontId="2" fillId="6" borderId="5" xfId="0" applyFont="1" applyFill="1" applyBorder="1" applyAlignment="1">
      <alignment horizontal="left" vertical="center" wrapText="1"/>
    </xf>
    <xf numFmtId="0" fontId="2" fillId="6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vertical="center" wrapText="1"/>
    </xf>
  </cellXfs>
  <cellStyles count="1">
    <cellStyle name="Normal" xfId="0" builtinId="0"/>
  </cellStyles>
  <dxfs count="36"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bgColor theme="0"/>
        </patternFill>
      </fill>
      <alignment horizontal="center" vertical="center" textRotation="0" wrapText="1" indent="0" justifyLastLine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bgColor theme="0"/>
        </patternFill>
      </fill>
      <alignment horizontal="center" vertical="center" textRotation="0" wrapText="1" indent="0" justifyLastLine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bgColor theme="0"/>
        </patternFill>
      </fill>
      <alignment horizontal="center" vertical="center" textRotation="0" wrapText="1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bgColor theme="0"/>
        </patternFill>
      </fill>
      <alignment horizontal="center" vertical="center" textRotation="0" wrapText="1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bgColor theme="0"/>
        </patternFill>
      </fill>
      <alignment horizontal="center" vertical="center" textRotation="0" wrapText="1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bgColor theme="0"/>
        </patternFill>
      </fill>
      <alignment horizontal="center" vertical="center" textRotation="0" wrapText="1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bgColor theme="0"/>
        </patternFill>
      </fill>
      <alignment horizontal="center" vertical="center" textRotation="0" wrapText="1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bgColor theme="0"/>
        </patternFill>
      </fill>
      <alignment horizontal="general" vertical="center" textRotation="0" wrapText="1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bgColor theme="0"/>
        </patternFill>
      </fill>
      <alignment horizontal="left" vertical="center" textRotation="0" wrapText="1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bgColor theme="0"/>
        </patternFill>
      </fill>
      <alignment horizontal="center" vertical="center" textRotation="0" wrapText="1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bgColor theme="0"/>
        </patternFill>
      </fill>
      <alignment horizontal="left" vertical="center" textRotation="0" wrapText="1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bgColor theme="0"/>
        </patternFill>
      </fill>
      <alignment horizontal="center" vertical="center"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258234</xdr:colOff>
      <xdr:row>4</xdr:row>
      <xdr:rowOff>7055</xdr:rowOff>
    </xdr:from>
    <xdr:to>
      <xdr:col>3</xdr:col>
      <xdr:colOff>309034</xdr:colOff>
      <xdr:row>4</xdr:row>
      <xdr:rowOff>7055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DA71136-7BF6-791A-4B94-37D7533F073A}"/>
            </a:ext>
          </a:extLst>
        </xdr:cNvPr>
        <xdr:cNvCxnSpPr/>
      </xdr:nvCxnSpPr>
      <xdr:spPr>
        <a:xfrm>
          <a:off x="1737784" y="743655"/>
          <a:ext cx="76835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88900</xdr:colOff>
      <xdr:row>2</xdr:row>
      <xdr:rowOff>14110</xdr:rowOff>
    </xdr:from>
    <xdr:to>
      <xdr:col>10</xdr:col>
      <xdr:colOff>1135944</xdr:colOff>
      <xdr:row>2</xdr:row>
      <xdr:rowOff>14111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DC8A09E-55F4-4044-ACC9-BD2FEBEA67BF}"/>
            </a:ext>
          </a:extLst>
        </xdr:cNvPr>
        <xdr:cNvCxnSpPr/>
      </xdr:nvCxnSpPr>
      <xdr:spPr>
        <a:xfrm>
          <a:off x="9791700" y="382410"/>
          <a:ext cx="1694744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KB%20HK1%202024-2025(ch&#237;nh%20th&#7913;c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KB%20HK1%202024-2025(D&#7921;%20ki&#7871;n%20l&#7847;n%2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KB HK1 2024-2025"/>
      <sheetName val="Sheet1"/>
    </sheetNames>
    <sheetDataSet>
      <sheetData sheetId="0"/>
      <sheetData sheetId="1">
        <row r="2">
          <cell r="A2">
            <v>221314013</v>
          </cell>
          <cell r="B2" t="str">
            <v xml:space="preserve">Chỉnh trị sông và bờ biển </v>
          </cell>
          <cell r="C2">
            <v>2</v>
          </cell>
          <cell r="D2">
            <v>0</v>
          </cell>
        </row>
        <row r="3">
          <cell r="A3">
            <v>221114043</v>
          </cell>
          <cell r="B3" t="str">
            <v>Thực tập tốt nghiệp</v>
          </cell>
          <cell r="C3">
            <v>0</v>
          </cell>
          <cell r="D3">
            <v>4</v>
          </cell>
        </row>
        <row r="4">
          <cell r="A4">
            <v>221314014</v>
          </cell>
          <cell r="B4" t="str">
            <v>Đồ án Chỉnh trị sông và bờ biển</v>
          </cell>
          <cell r="C4">
            <v>0</v>
          </cell>
          <cell r="D4">
            <v>1</v>
          </cell>
        </row>
        <row r="5">
          <cell r="A5">
            <v>221114036</v>
          </cell>
          <cell r="B5" t="str">
            <v>Đồ án Hỗ trợ ra quyết định</v>
          </cell>
          <cell r="C5">
            <v>0</v>
          </cell>
          <cell r="D5">
            <v>1</v>
          </cell>
        </row>
        <row r="6">
          <cell r="A6">
            <v>221114035</v>
          </cell>
          <cell r="B6" t="str">
            <v xml:space="preserve">Các phương pháp hỗ trợ ra quyết định </v>
          </cell>
          <cell r="C6">
            <v>2</v>
          </cell>
          <cell r="D6">
            <v>0</v>
          </cell>
        </row>
        <row r="7">
          <cell r="A7">
            <v>221114034</v>
          </cell>
          <cell r="B7" t="str">
            <v>Kinh tế tài nguyên nước</v>
          </cell>
          <cell r="C7">
            <v>2</v>
          </cell>
          <cell r="D7">
            <v>0</v>
          </cell>
        </row>
        <row r="8">
          <cell r="A8">
            <v>221314024</v>
          </cell>
          <cell r="B8" t="str">
            <v xml:space="preserve">Thủy năng và điều tiết dòng chảy                                              </v>
          </cell>
          <cell r="C8">
            <v>2</v>
          </cell>
          <cell r="D8">
            <v>0</v>
          </cell>
        </row>
        <row r="9">
          <cell r="A9">
            <v>190114025</v>
          </cell>
          <cell r="B9" t="str">
            <v>Động lực học nước dưới đất</v>
          </cell>
          <cell r="C9">
            <v>2</v>
          </cell>
          <cell r="D9">
            <v>0</v>
          </cell>
        </row>
        <row r="10">
          <cell r="A10">
            <v>190114027</v>
          </cell>
          <cell r="B10" t="str">
            <v>Kỹ thuật khoan địa chất</v>
          </cell>
          <cell r="C10">
            <v>2</v>
          </cell>
          <cell r="D10">
            <v>0</v>
          </cell>
        </row>
        <row r="11">
          <cell r="A11">
            <v>190114050</v>
          </cell>
          <cell r="B11" t="str">
            <v>Thực tập kỹ thuật khoan địa chất</v>
          </cell>
          <cell r="C11">
            <v>0</v>
          </cell>
          <cell r="D11">
            <v>1</v>
          </cell>
        </row>
        <row r="12">
          <cell r="A12">
            <v>190114029</v>
          </cell>
          <cell r="B12" t="str">
            <v>Phương pháp khảo sát địa chất công trình</v>
          </cell>
          <cell r="C12">
            <v>2</v>
          </cell>
          <cell r="D12">
            <v>0</v>
          </cell>
        </row>
        <row r="13">
          <cell r="A13">
            <v>190114030</v>
          </cell>
          <cell r="B13" t="str">
            <v>Phương pháp khảo sát địa chất thủy văn</v>
          </cell>
          <cell r="C13">
            <v>2</v>
          </cell>
          <cell r="D13">
            <v>0</v>
          </cell>
        </row>
        <row r="14">
          <cell r="A14">
            <v>190114031</v>
          </cell>
          <cell r="B14" t="str">
            <v>Thủy địa hóa</v>
          </cell>
          <cell r="C14">
            <v>2</v>
          </cell>
          <cell r="D14">
            <v>0</v>
          </cell>
        </row>
        <row r="15">
          <cell r="A15">
            <v>190114032</v>
          </cell>
          <cell r="B15" t="str">
            <v>Thực tập Thủy địa hóa</v>
          </cell>
          <cell r="C15">
            <v>0</v>
          </cell>
          <cell r="D15">
            <v>1</v>
          </cell>
        </row>
        <row r="16">
          <cell r="A16">
            <v>190114044</v>
          </cell>
          <cell r="B16" t="str">
            <v>Thổ chất học</v>
          </cell>
          <cell r="C16">
            <v>2</v>
          </cell>
          <cell r="D16">
            <v>0</v>
          </cell>
        </row>
        <row r="17">
          <cell r="A17">
            <v>190114045</v>
          </cell>
          <cell r="B17" t="str">
            <v>Thực tập Thổ chất học</v>
          </cell>
          <cell r="C17">
            <v>0</v>
          </cell>
          <cell r="D17">
            <v>2</v>
          </cell>
        </row>
        <row r="18">
          <cell r="A18">
            <v>190114133</v>
          </cell>
          <cell r="B18" t="str">
            <v>Tin học ứng dụng trong ĐCCT-ĐCTV</v>
          </cell>
          <cell r="C18">
            <v>1</v>
          </cell>
          <cell r="D18">
            <v>1</v>
          </cell>
        </row>
        <row r="19">
          <cell r="A19">
            <v>121115013</v>
          </cell>
          <cell r="B19" t="str">
            <v>Tư tưởng Hồ Chí Minh</v>
          </cell>
          <cell r="C19">
            <v>2</v>
          </cell>
          <cell r="D19">
            <v>0</v>
          </cell>
        </row>
        <row r="20">
          <cell r="A20">
            <v>221115107</v>
          </cell>
          <cell r="B20" t="str">
            <v>Bảo vệ và quản lý tài nguyên nước</v>
          </cell>
          <cell r="C20">
            <v>2</v>
          </cell>
          <cell r="D20">
            <v>0</v>
          </cell>
        </row>
        <row r="21">
          <cell r="A21">
            <v>131315403</v>
          </cell>
          <cell r="B21" t="str">
            <v>Tham quan nhận thức</v>
          </cell>
          <cell r="C21">
            <v>0</v>
          </cell>
          <cell r="D21">
            <v>1</v>
          </cell>
        </row>
        <row r="22">
          <cell r="A22">
            <v>210015014</v>
          </cell>
          <cell r="B22" t="str">
            <v>Sinh thái biển</v>
          </cell>
          <cell r="C22">
            <v>3</v>
          </cell>
          <cell r="D22">
            <v>0</v>
          </cell>
        </row>
        <row r="23">
          <cell r="A23">
            <v>210015024</v>
          </cell>
          <cell r="B23" t="str">
            <v>Cơ sở khảo sát biển</v>
          </cell>
          <cell r="C23">
            <v>1</v>
          </cell>
          <cell r="D23">
            <v>1</v>
          </cell>
        </row>
        <row r="24">
          <cell r="A24">
            <v>210015019</v>
          </cell>
          <cell r="B24" t="str">
            <v>Quản lý tài nguyên và môi trường biển</v>
          </cell>
          <cell r="C24">
            <v>2</v>
          </cell>
          <cell r="D24">
            <v>0</v>
          </cell>
        </row>
        <row r="25">
          <cell r="A25">
            <v>210015015</v>
          </cell>
          <cell r="B25" t="str">
            <v>Đánh giá tác động môi trường biển</v>
          </cell>
          <cell r="C25">
            <v>2</v>
          </cell>
          <cell r="D25">
            <v>0</v>
          </cell>
        </row>
        <row r="26">
          <cell r="A26">
            <v>210015026</v>
          </cell>
          <cell r="B26" t="str">
            <v>Kinh tế biển</v>
          </cell>
          <cell r="C26">
            <v>2</v>
          </cell>
          <cell r="D26">
            <v>0</v>
          </cell>
        </row>
        <row r="27">
          <cell r="A27">
            <v>210015028</v>
          </cell>
          <cell r="B27" t="str">
            <v>Anh văn chuyên ngành biển đảo</v>
          </cell>
          <cell r="C27">
            <v>2</v>
          </cell>
          <cell r="D27">
            <v>0</v>
          </cell>
        </row>
        <row r="28">
          <cell r="A28">
            <v>121115011</v>
          </cell>
          <cell r="B28" t="str">
            <v xml:space="preserve">Kinh tế chính trị Mác - Lênin </v>
          </cell>
          <cell r="C28">
            <v>2</v>
          </cell>
          <cell r="D28">
            <v>0</v>
          </cell>
        </row>
        <row r="29">
          <cell r="A29">
            <v>121115015</v>
          </cell>
          <cell r="B29" t="str">
            <v>Pháp luật đại cương</v>
          </cell>
          <cell r="C29">
            <v>2</v>
          </cell>
          <cell r="D29">
            <v>0</v>
          </cell>
        </row>
        <row r="30">
          <cell r="A30">
            <v>131215060</v>
          </cell>
          <cell r="B30" t="str">
            <v>Thủy văn đại cương</v>
          </cell>
          <cell r="C30">
            <v>2</v>
          </cell>
          <cell r="D30">
            <v>0</v>
          </cell>
        </row>
        <row r="31">
          <cell r="A31">
            <v>131315401</v>
          </cell>
          <cell r="B31" t="str">
            <v>Cơ sở khoa học biến đổi khí hậu</v>
          </cell>
          <cell r="C31">
            <v>2</v>
          </cell>
          <cell r="D31">
            <v>0</v>
          </cell>
        </row>
        <row r="32">
          <cell r="A32">
            <v>131215404</v>
          </cell>
          <cell r="B32" t="str">
            <v>Luật và chính sách tài nguyên thiên nhiên</v>
          </cell>
          <cell r="C32">
            <v>2</v>
          </cell>
          <cell r="D32">
            <v>0</v>
          </cell>
        </row>
        <row r="33">
          <cell r="A33">
            <v>111115011</v>
          </cell>
          <cell r="B33" t="str">
            <v>Xác suất thống kê</v>
          </cell>
          <cell r="C33">
            <v>2</v>
          </cell>
          <cell r="D33">
            <v>0</v>
          </cell>
        </row>
        <row r="34">
          <cell r="A34">
            <v>190215043</v>
          </cell>
          <cell r="B34" t="str">
            <v>Tiếng anh chuyên ngành tài nguyên môi trường</v>
          </cell>
          <cell r="C34">
            <v>3</v>
          </cell>
          <cell r="D34">
            <v>0</v>
          </cell>
        </row>
        <row r="35">
          <cell r="A35">
            <v>111115010</v>
          </cell>
          <cell r="B35" t="str">
            <v>Toán cao cấp 3</v>
          </cell>
          <cell r="C35">
            <v>2</v>
          </cell>
          <cell r="D35">
            <v>0</v>
          </cell>
        </row>
        <row r="36">
          <cell r="A36">
            <v>210015020</v>
          </cell>
          <cell r="B36" t="str">
            <v>Luật và chính sách biển đảo</v>
          </cell>
          <cell r="C36">
            <v>2</v>
          </cell>
          <cell r="D36">
            <v>0</v>
          </cell>
        </row>
        <row r="37">
          <cell r="A37">
            <v>210015001</v>
          </cell>
          <cell r="B37" t="str">
            <v>Cơ lưu chất</v>
          </cell>
          <cell r="C37">
            <v>3</v>
          </cell>
          <cell r="D37">
            <v>0</v>
          </cell>
        </row>
        <row r="38">
          <cell r="A38">
            <v>121115012</v>
          </cell>
          <cell r="B38" t="str">
            <v>Chủ nghĩa xã hội khoa học</v>
          </cell>
          <cell r="C38">
            <v>2</v>
          </cell>
          <cell r="D38">
            <v>0</v>
          </cell>
        </row>
        <row r="39">
          <cell r="A39">
            <v>111215035</v>
          </cell>
          <cell r="B39" t="str">
            <v>Hóa phân tích</v>
          </cell>
          <cell r="C39">
            <v>2</v>
          </cell>
          <cell r="D39">
            <v>0</v>
          </cell>
        </row>
        <row r="40">
          <cell r="A40">
            <v>111215037</v>
          </cell>
          <cell r="B40" t="str">
            <v>Hóa lý 1</v>
          </cell>
          <cell r="C40">
            <v>3</v>
          </cell>
          <cell r="D40">
            <v>0</v>
          </cell>
        </row>
        <row r="41">
          <cell r="A41">
            <v>111215031</v>
          </cell>
          <cell r="B41" t="str">
            <v>Toán ứng dụng và quy hoạch thực nghiệm</v>
          </cell>
          <cell r="C41">
            <v>3</v>
          </cell>
          <cell r="D41">
            <v>0</v>
          </cell>
        </row>
        <row r="42">
          <cell r="A42">
            <v>111215034</v>
          </cell>
          <cell r="B42" t="str">
            <v>Thí nghiệm Hóa vô cơ</v>
          </cell>
          <cell r="C42">
            <v>0</v>
          </cell>
          <cell r="D42">
            <v>1</v>
          </cell>
        </row>
        <row r="43">
          <cell r="A43">
            <v>111415001</v>
          </cell>
          <cell r="B43" t="str">
            <v>Khoa học vật liệu</v>
          </cell>
          <cell r="C43">
            <v>2</v>
          </cell>
          <cell r="D43">
            <v>0</v>
          </cell>
        </row>
        <row r="44">
          <cell r="A44">
            <v>111215032</v>
          </cell>
          <cell r="B44" t="str">
            <v>Vẽ kỹ thuật</v>
          </cell>
          <cell r="C44">
            <v>2</v>
          </cell>
          <cell r="D44">
            <v>1</v>
          </cell>
        </row>
        <row r="45">
          <cell r="A45">
            <v>221215006</v>
          </cell>
          <cell r="B45" t="str">
            <v>Kỹ thuật tài nguyên nước</v>
          </cell>
          <cell r="C45">
            <v>2</v>
          </cell>
          <cell r="D45">
            <v>0</v>
          </cell>
        </row>
        <row r="46">
          <cell r="A46">
            <v>221215007</v>
          </cell>
          <cell r="B46" t="str">
            <v>Thực hành Kỹ thuật tài nguyên nước</v>
          </cell>
          <cell r="C46">
            <v>0</v>
          </cell>
          <cell r="D46">
            <v>1</v>
          </cell>
        </row>
        <row r="47">
          <cell r="A47">
            <v>221215008</v>
          </cell>
          <cell r="B47" t="str">
            <v>Cơ sở thiết kế công trình tài nguyên nước</v>
          </cell>
          <cell r="C47">
            <v>2</v>
          </cell>
          <cell r="D47">
            <v>0</v>
          </cell>
        </row>
        <row r="48">
          <cell r="A48">
            <v>140315044</v>
          </cell>
          <cell r="B48" t="str">
            <v>Phân tích đánh giá chất lượng nước</v>
          </cell>
          <cell r="C48">
            <v>2</v>
          </cell>
          <cell r="D48">
            <v>0</v>
          </cell>
        </row>
        <row r="49">
          <cell r="A49">
            <v>140315064</v>
          </cell>
          <cell r="B49" t="str">
            <v>Thực hành phân tích đánh giá chất lượng nước</v>
          </cell>
          <cell r="C49">
            <v>0</v>
          </cell>
          <cell r="D49">
            <v>1</v>
          </cell>
        </row>
        <row r="50">
          <cell r="A50">
            <v>190115035</v>
          </cell>
          <cell r="B50" t="str">
            <v>Kỹ thuật khai thác nước dưới đất</v>
          </cell>
          <cell r="C50">
            <v>2</v>
          </cell>
          <cell r="D50">
            <v>0</v>
          </cell>
        </row>
        <row r="51">
          <cell r="A51">
            <v>221215004</v>
          </cell>
          <cell r="B51" t="str">
            <v>Kết cấu bê tông cốt thép</v>
          </cell>
          <cell r="C51">
            <v>2</v>
          </cell>
          <cell r="D51">
            <v>0</v>
          </cell>
        </row>
        <row r="52">
          <cell r="A52">
            <v>221115001</v>
          </cell>
          <cell r="B52" t="str">
            <v>Thủy lực I</v>
          </cell>
          <cell r="C52">
            <v>2</v>
          </cell>
          <cell r="D52">
            <v>0</v>
          </cell>
        </row>
        <row r="53">
          <cell r="A53">
            <v>111315002</v>
          </cell>
          <cell r="B53" t="str">
            <v>Anh văn 2</v>
          </cell>
          <cell r="C53">
            <v>3</v>
          </cell>
          <cell r="D53">
            <v>0</v>
          </cell>
        </row>
        <row r="54">
          <cell r="A54">
            <v>221215047</v>
          </cell>
          <cell r="B54" t="str">
            <v>Cơ học đất và nền móng</v>
          </cell>
          <cell r="C54">
            <v>2</v>
          </cell>
          <cell r="D54">
            <v>0</v>
          </cell>
        </row>
        <row r="55">
          <cell r="A55">
            <v>140315007</v>
          </cell>
          <cell r="B55" t="str">
            <v>Kiến trúc công trình Cấp thoát nước</v>
          </cell>
          <cell r="C55">
            <v>2</v>
          </cell>
          <cell r="D55">
            <v>0</v>
          </cell>
        </row>
        <row r="56">
          <cell r="A56">
            <v>221215054</v>
          </cell>
          <cell r="B56" t="str">
            <v>Sức bền vật liệu</v>
          </cell>
          <cell r="C56">
            <v>3</v>
          </cell>
          <cell r="D56">
            <v>0</v>
          </cell>
        </row>
        <row r="57">
          <cell r="A57">
            <v>160115002</v>
          </cell>
          <cell r="B57" t="str">
            <v>Thực tập Trắc địa đại cương</v>
          </cell>
          <cell r="C57">
            <v>0</v>
          </cell>
          <cell r="D57">
            <v>2</v>
          </cell>
        </row>
        <row r="58">
          <cell r="A58">
            <v>131215304</v>
          </cell>
          <cell r="B58" t="str">
            <v>Thủy lực</v>
          </cell>
          <cell r="C58">
            <v>3</v>
          </cell>
          <cell r="D58">
            <v>0</v>
          </cell>
        </row>
        <row r="59">
          <cell r="A59">
            <v>160115301</v>
          </cell>
          <cell r="B59" t="str">
            <v>Trắc địa đại cương</v>
          </cell>
          <cell r="C59">
            <v>2</v>
          </cell>
          <cell r="D59">
            <v>0</v>
          </cell>
        </row>
        <row r="60">
          <cell r="A60">
            <v>140115035</v>
          </cell>
          <cell r="B60" t="str">
            <v>Cơ sở lý luận phát triển bền vững</v>
          </cell>
          <cell r="C60">
            <v>2</v>
          </cell>
          <cell r="D60">
            <v>0</v>
          </cell>
        </row>
        <row r="61">
          <cell r="A61">
            <v>140415003</v>
          </cell>
          <cell r="B61" t="str">
            <v>Hóa kỹ thuật môi trường</v>
          </cell>
          <cell r="C61">
            <v>2</v>
          </cell>
          <cell r="D61">
            <v>0</v>
          </cell>
        </row>
        <row r="62">
          <cell r="A62">
            <v>140415005</v>
          </cell>
          <cell r="B62" t="str">
            <v>Vi sinh vật môi trường</v>
          </cell>
          <cell r="C62">
            <v>2</v>
          </cell>
          <cell r="D62">
            <v>0</v>
          </cell>
        </row>
        <row r="63">
          <cell r="A63">
            <v>160315043</v>
          </cell>
          <cell r="B63" t="str">
            <v>GIS và Viễn Thám căn bản</v>
          </cell>
          <cell r="C63">
            <v>2</v>
          </cell>
          <cell r="D63">
            <v>0</v>
          </cell>
        </row>
        <row r="64">
          <cell r="A64">
            <v>140115042</v>
          </cell>
          <cell r="B64" t="str">
            <v>Hệ thống pháp luật về tài nguyên và môi trường</v>
          </cell>
          <cell r="C64">
            <v>3</v>
          </cell>
          <cell r="D64">
            <v>0</v>
          </cell>
        </row>
        <row r="65">
          <cell r="A65">
            <v>140415006</v>
          </cell>
          <cell r="B65" t="str">
            <v>Thí nghiệm Vi sinh vật môi trường</v>
          </cell>
          <cell r="C65">
            <v>0</v>
          </cell>
          <cell r="D65">
            <v>1</v>
          </cell>
        </row>
        <row r="66">
          <cell r="A66">
            <v>160315044</v>
          </cell>
          <cell r="B66" t="str">
            <v>Thực hành GIS và Viễn Thám căn bản</v>
          </cell>
          <cell r="C66">
            <v>0</v>
          </cell>
          <cell r="D66">
            <v>1</v>
          </cell>
        </row>
        <row r="67">
          <cell r="A67">
            <v>190115003</v>
          </cell>
          <cell r="B67" t="str">
            <v>Tinh thể - Khoáng vật</v>
          </cell>
          <cell r="C67">
            <v>2</v>
          </cell>
          <cell r="D67">
            <v>1</v>
          </cell>
        </row>
        <row r="68">
          <cell r="A68">
            <v>150215003</v>
          </cell>
          <cell r="B68" t="str">
            <v>Luật đất đai</v>
          </cell>
          <cell r="C68">
            <v>2</v>
          </cell>
          <cell r="D68">
            <v>0</v>
          </cell>
        </row>
        <row r="69">
          <cell r="A69">
            <v>170315003</v>
          </cell>
          <cell r="B69" t="str">
            <v>Cơ sở dữ liệu</v>
          </cell>
          <cell r="C69">
            <v>2</v>
          </cell>
          <cell r="D69">
            <v>0</v>
          </cell>
        </row>
        <row r="70">
          <cell r="A70">
            <v>160315004</v>
          </cell>
          <cell r="B70" t="str">
            <v>GIS đại cương</v>
          </cell>
          <cell r="C70">
            <v>2</v>
          </cell>
          <cell r="D70">
            <v>1</v>
          </cell>
        </row>
        <row r="71">
          <cell r="A71">
            <v>160115005</v>
          </cell>
          <cell r="B71" t="str">
            <v>Xử lý số liệu trắc địa</v>
          </cell>
          <cell r="C71">
            <v>3</v>
          </cell>
          <cell r="D71">
            <v>0</v>
          </cell>
        </row>
        <row r="72">
          <cell r="A72">
            <v>121115011</v>
          </cell>
          <cell r="B72" t="str">
            <v>Kinh tế chính trị Mác - Lênin</v>
          </cell>
          <cell r="C72">
            <v>2</v>
          </cell>
          <cell r="D72">
            <v>0</v>
          </cell>
        </row>
        <row r="73">
          <cell r="A73">
            <v>160115000</v>
          </cell>
          <cell r="B73" t="str">
            <v>Thực tập Trắc địa đại cương</v>
          </cell>
          <cell r="C73">
            <v>0</v>
          </cell>
          <cell r="D73">
            <v>3</v>
          </cell>
        </row>
        <row r="74">
          <cell r="A74">
            <v>140115001</v>
          </cell>
          <cell r="B74" t="str">
            <v>Kỹ năng giao tiếp ngành nghề môi trường</v>
          </cell>
          <cell r="C74">
            <v>2</v>
          </cell>
          <cell r="D74">
            <v>0</v>
          </cell>
        </row>
        <row r="75">
          <cell r="A75">
            <v>140415003</v>
          </cell>
          <cell r="B75" t="str">
            <v>Hoá kỹ thuật môi trường</v>
          </cell>
          <cell r="C75">
            <v>2</v>
          </cell>
          <cell r="D75">
            <v>0</v>
          </cell>
        </row>
        <row r="76">
          <cell r="A76">
            <v>140215009</v>
          </cell>
          <cell r="B76" t="str">
            <v>Kiểm soát an toàn hoá chất và quản lý phòng thí nghiệm*</v>
          </cell>
          <cell r="C76">
            <v>2</v>
          </cell>
          <cell r="D76">
            <v>0</v>
          </cell>
        </row>
        <row r="77">
          <cell r="A77">
            <v>140415004</v>
          </cell>
          <cell r="B77" t="str">
            <v>Thí nghiệm Hoá kỹ thuật môi trường</v>
          </cell>
          <cell r="C77">
            <v>0</v>
          </cell>
          <cell r="D77">
            <v>1</v>
          </cell>
        </row>
        <row r="78">
          <cell r="A78">
            <v>140215002</v>
          </cell>
          <cell r="B78" t="str">
            <v>Vẽ kỹ thuật chuyên ngành</v>
          </cell>
          <cell r="C78">
            <v>2</v>
          </cell>
          <cell r="D78">
            <v>1</v>
          </cell>
        </row>
        <row r="79">
          <cell r="A79">
            <v>140215003</v>
          </cell>
          <cell r="B79" t="str">
            <v>Thiết bị truyền nhiệt và chuyển khối</v>
          </cell>
          <cell r="C79">
            <v>3</v>
          </cell>
          <cell r="D79">
            <v>0</v>
          </cell>
        </row>
        <row r="80">
          <cell r="A80">
            <v>160115123</v>
          </cell>
          <cell r="B80" t="str">
            <v>Cơ sở trắc địa công trình</v>
          </cell>
          <cell r="C80">
            <v>2</v>
          </cell>
          <cell r="D80">
            <v>1</v>
          </cell>
        </row>
        <row r="81">
          <cell r="A81">
            <v>160415006</v>
          </cell>
          <cell r="B81" t="str">
            <v>Kiến trúc</v>
          </cell>
          <cell r="C81">
            <v>2</v>
          </cell>
          <cell r="D81">
            <v>0</v>
          </cell>
        </row>
        <row r="82">
          <cell r="A82">
            <v>180115096</v>
          </cell>
          <cell r="B82" t="str">
            <v>Quản trị học</v>
          </cell>
          <cell r="C82">
            <v>3</v>
          </cell>
          <cell r="D82">
            <v>0</v>
          </cell>
        </row>
        <row r="83">
          <cell r="A83">
            <v>160315053</v>
          </cell>
          <cell r="B83" t="str">
            <v>Cơ sở dữ liệu không gian</v>
          </cell>
          <cell r="C83">
            <v>3</v>
          </cell>
          <cell r="D83">
            <v>0</v>
          </cell>
        </row>
        <row r="84">
          <cell r="A84">
            <v>190115011</v>
          </cell>
          <cell r="B84" t="str">
            <v>Phương pháp thành lập bản đồ địa chất</v>
          </cell>
          <cell r="C84">
            <v>2</v>
          </cell>
          <cell r="D84">
            <v>0</v>
          </cell>
        </row>
        <row r="85">
          <cell r="A85">
            <v>190215003</v>
          </cell>
          <cell r="B85" t="str">
            <v>Địa chất môi trường</v>
          </cell>
          <cell r="C85">
            <v>2</v>
          </cell>
          <cell r="D85">
            <v>1</v>
          </cell>
        </row>
        <row r="86">
          <cell r="A86">
            <v>190115514</v>
          </cell>
          <cell r="B86" t="str">
            <v>Địa chất công trình</v>
          </cell>
          <cell r="C86">
            <v>2</v>
          </cell>
          <cell r="D86">
            <v>1</v>
          </cell>
        </row>
        <row r="87">
          <cell r="A87">
            <v>190115136</v>
          </cell>
          <cell r="B87" t="str">
            <v>Thực tập Địa chất cấu tạo - Đo vẽ bản đồ địa chất</v>
          </cell>
          <cell r="C87">
            <v>0</v>
          </cell>
          <cell r="D87">
            <v>1</v>
          </cell>
        </row>
        <row r="88">
          <cell r="A88">
            <v>190215044</v>
          </cell>
          <cell r="B88" t="str">
            <v>Viễn thám - UAV ứng dụng trong địa chất</v>
          </cell>
          <cell r="C88">
            <v>1</v>
          </cell>
          <cell r="D88">
            <v>1</v>
          </cell>
        </row>
        <row r="89">
          <cell r="A89">
            <v>190115202</v>
          </cell>
          <cell r="B89" t="str">
            <v>Địa chất đệ tứ và vỏ phong hóa</v>
          </cell>
          <cell r="C89">
            <v>2</v>
          </cell>
          <cell r="D89">
            <v>0</v>
          </cell>
        </row>
        <row r="90">
          <cell r="A90">
            <v>111314004</v>
          </cell>
          <cell r="B90" t="str">
            <v>Anh văn chuyên ngành</v>
          </cell>
          <cell r="C90">
            <v>2</v>
          </cell>
          <cell r="D90">
            <v>0</v>
          </cell>
        </row>
        <row r="91">
          <cell r="A91">
            <v>140214028</v>
          </cell>
          <cell r="B91" t="str">
            <v>Kỹ thuật tái sử dụng nước</v>
          </cell>
          <cell r="C91">
            <v>2</v>
          </cell>
          <cell r="D91">
            <v>0</v>
          </cell>
        </row>
        <row r="92">
          <cell r="A92">
            <v>140114001</v>
          </cell>
          <cell r="B92" t="str">
            <v>Kỹ năng giao tiếp ngành nghề môi trường</v>
          </cell>
          <cell r="C92">
            <v>2</v>
          </cell>
          <cell r="D92">
            <v>0</v>
          </cell>
        </row>
        <row r="93">
          <cell r="A93">
            <v>140214014</v>
          </cell>
          <cell r="B93" t="str">
            <v>Đồ án kỹ thuật xử lý khí thải</v>
          </cell>
          <cell r="C93">
            <v>0</v>
          </cell>
          <cell r="D93">
            <v>1</v>
          </cell>
        </row>
        <row r="94">
          <cell r="A94">
            <v>140214015</v>
          </cell>
          <cell r="B94" t="str">
            <v>Kỹ thuật kiểm soát tiếng ồn và chấn động</v>
          </cell>
          <cell r="C94">
            <v>2</v>
          </cell>
          <cell r="D94">
            <v>0</v>
          </cell>
        </row>
        <row r="95">
          <cell r="A95">
            <v>140114015</v>
          </cell>
          <cell r="B95" t="str">
            <v>Quản lý môi trường</v>
          </cell>
          <cell r="C95">
            <v>3</v>
          </cell>
          <cell r="D95">
            <v>0</v>
          </cell>
        </row>
        <row r="96">
          <cell r="A96">
            <v>140114026</v>
          </cell>
          <cell r="B96" t="str">
            <v>Đánh giá tác động môi trường</v>
          </cell>
          <cell r="C96">
            <v>2</v>
          </cell>
          <cell r="D96">
            <v>0</v>
          </cell>
        </row>
        <row r="97">
          <cell r="A97">
            <v>140314050</v>
          </cell>
          <cell r="B97" t="str">
            <v>Mạng lưới thoát nước</v>
          </cell>
          <cell r="C97">
            <v>2</v>
          </cell>
          <cell r="D97">
            <v>0</v>
          </cell>
        </row>
        <row r="98">
          <cell r="A98">
            <v>140314215</v>
          </cell>
          <cell r="B98" t="str">
            <v>Đồ án xử lý nước cấp 2</v>
          </cell>
          <cell r="C98">
            <v>0</v>
          </cell>
          <cell r="D98">
            <v>1</v>
          </cell>
        </row>
        <row r="99">
          <cell r="A99">
            <v>140314246</v>
          </cell>
          <cell r="B99" t="str">
            <v>Đồ án xử lý nước thải 2</v>
          </cell>
          <cell r="C99">
            <v>0</v>
          </cell>
          <cell r="D99">
            <v>1</v>
          </cell>
        </row>
        <row r="100">
          <cell r="A100">
            <v>140314241</v>
          </cell>
          <cell r="B100" t="str">
            <v>Thực hành nghề nghiệp</v>
          </cell>
          <cell r="C100">
            <v>0</v>
          </cell>
          <cell r="D100">
            <v>4</v>
          </cell>
        </row>
        <row r="101">
          <cell r="A101">
            <v>140314070</v>
          </cell>
          <cell r="B101" t="str">
            <v>Anh văn chuyên ngành</v>
          </cell>
          <cell r="C101">
            <v>2</v>
          </cell>
          <cell r="D101">
            <v>0</v>
          </cell>
        </row>
        <row r="102">
          <cell r="A102">
            <v>140314227</v>
          </cell>
          <cell r="B102" t="str">
            <v>Xử lý nước thải 2</v>
          </cell>
          <cell r="C102">
            <v>2</v>
          </cell>
          <cell r="D102">
            <v>0</v>
          </cell>
        </row>
        <row r="103">
          <cell r="A103">
            <v>140314222</v>
          </cell>
          <cell r="B103" t="str">
            <v>Tổ chức quản lý và khai thác công trình cấp thoát nước</v>
          </cell>
          <cell r="C103">
            <v>2</v>
          </cell>
          <cell r="D103">
            <v>0</v>
          </cell>
        </row>
        <row r="104">
          <cell r="A104">
            <v>140314214</v>
          </cell>
          <cell r="B104" t="str">
            <v>Xử lý nước cấp 2</v>
          </cell>
          <cell r="C104">
            <v>2</v>
          </cell>
          <cell r="D104">
            <v>0</v>
          </cell>
        </row>
        <row r="105">
          <cell r="A105">
            <v>140214217</v>
          </cell>
          <cell r="B105" t="str">
            <v>Kỹ thuật vận hành hệ thống xử lý nước - nước thải</v>
          </cell>
          <cell r="C105">
            <v>2</v>
          </cell>
          <cell r="D105">
            <v>0</v>
          </cell>
        </row>
        <row r="106">
          <cell r="A106">
            <v>140114026</v>
          </cell>
          <cell r="B106" t="str">
            <v>Ðánh giá tác động môi trường</v>
          </cell>
          <cell r="C106">
            <v>2</v>
          </cell>
          <cell r="D106">
            <v>0</v>
          </cell>
        </row>
        <row r="107">
          <cell r="A107">
            <v>140314223</v>
          </cell>
          <cell r="B107" t="str">
            <v>Cấp nước và vệ sinh nông thôn</v>
          </cell>
          <cell r="C107">
            <v>2</v>
          </cell>
          <cell r="D107">
            <v>0</v>
          </cell>
        </row>
        <row r="108">
          <cell r="A108">
            <v>140314239</v>
          </cell>
          <cell r="B108" t="str">
            <v>An ninh và an toàn cấp nước</v>
          </cell>
          <cell r="C108">
            <v>2</v>
          </cell>
          <cell r="D108">
            <v>0</v>
          </cell>
        </row>
        <row r="109">
          <cell r="A109">
            <v>121114014</v>
          </cell>
          <cell r="B109" t="str">
            <v>Lịch sử Đảng Cộng sản Việt Nam</v>
          </cell>
          <cell r="C109">
            <v>2</v>
          </cell>
          <cell r="D109">
            <v>0</v>
          </cell>
        </row>
        <row r="110">
          <cell r="A110">
            <v>140114028</v>
          </cell>
          <cell r="B110" t="str">
            <v>Quản lý rừng và đa dạng sinh học</v>
          </cell>
          <cell r="C110">
            <v>2</v>
          </cell>
          <cell r="D110">
            <v>0</v>
          </cell>
        </row>
        <row r="111">
          <cell r="A111">
            <v>140114073</v>
          </cell>
          <cell r="B111" t="str">
            <v>Kỹ thuật năng lượng</v>
          </cell>
          <cell r="C111">
            <v>2</v>
          </cell>
          <cell r="D111">
            <v>0</v>
          </cell>
        </row>
        <row r="112">
          <cell r="A112">
            <v>140114100</v>
          </cell>
          <cell r="B112" t="str">
            <v>Thực tập tốt nghiệp</v>
          </cell>
          <cell r="C112">
            <v>0</v>
          </cell>
          <cell r="D112">
            <v>4</v>
          </cell>
        </row>
        <row r="113">
          <cell r="A113">
            <v>140114043</v>
          </cell>
          <cell r="B113" t="str">
            <v>Thực tập quản lý tài nguyên thiên nhiên</v>
          </cell>
          <cell r="C113">
            <v>0</v>
          </cell>
          <cell r="D113">
            <v>2</v>
          </cell>
        </row>
        <row r="114">
          <cell r="A114">
            <v>140114033</v>
          </cell>
          <cell r="B114" t="str">
            <v>Đánh giá vòng đời sản phẩm</v>
          </cell>
          <cell r="C114">
            <v>2</v>
          </cell>
          <cell r="D114">
            <v>0</v>
          </cell>
        </row>
        <row r="115">
          <cell r="A115">
            <v>140114044</v>
          </cell>
          <cell r="B115" t="str">
            <v>Quản lý thiên tai và thảm họa</v>
          </cell>
          <cell r="C115">
            <v>2</v>
          </cell>
          <cell r="D115">
            <v>0</v>
          </cell>
        </row>
        <row r="116">
          <cell r="A116">
            <v>140114051</v>
          </cell>
          <cell r="B116" t="str">
            <v>Đánh giá tác động và rủi ro sức khỏe</v>
          </cell>
          <cell r="C116">
            <v>2</v>
          </cell>
          <cell r="D116">
            <v>0</v>
          </cell>
        </row>
        <row r="117">
          <cell r="A117">
            <v>140114058</v>
          </cell>
          <cell r="B117" t="str">
            <v>Huấn luyện an toàn, vệ sinh lao động</v>
          </cell>
          <cell r="C117">
            <v>2</v>
          </cell>
          <cell r="D117">
            <v>0</v>
          </cell>
        </row>
        <row r="118">
          <cell r="A118">
            <v>140114063</v>
          </cell>
          <cell r="B118" t="str">
            <v>Thực tập môi trường, sức khỏe và an toàn</v>
          </cell>
          <cell r="C118">
            <v>0</v>
          </cell>
          <cell r="D118">
            <v>2</v>
          </cell>
        </row>
        <row r="119">
          <cell r="A119">
            <v>140114055</v>
          </cell>
          <cell r="B119" t="str">
            <v>Quản lý cháy nổ</v>
          </cell>
          <cell r="C119">
            <v>2</v>
          </cell>
          <cell r="D119">
            <v>0</v>
          </cell>
        </row>
        <row r="120">
          <cell r="A120">
            <v>140114057</v>
          </cell>
          <cell r="B120" t="str">
            <v>An toàn sức khỏe lao động trên công trình</v>
          </cell>
          <cell r="C120">
            <v>2</v>
          </cell>
          <cell r="D120">
            <v>0</v>
          </cell>
        </row>
        <row r="121">
          <cell r="A121">
            <v>140114069</v>
          </cell>
          <cell r="B121" t="str">
            <v>Quản lý dịch vụ, cơ sở hạ tầng và môi trường đô thị</v>
          </cell>
          <cell r="C121">
            <v>2</v>
          </cell>
          <cell r="D121">
            <v>0</v>
          </cell>
        </row>
        <row r="122">
          <cell r="A122">
            <v>140114070</v>
          </cell>
          <cell r="B122" t="str">
            <v>Phát triển đô thị thông minh bền vững</v>
          </cell>
          <cell r="C122">
            <v>2</v>
          </cell>
          <cell r="D122">
            <v>0</v>
          </cell>
        </row>
        <row r="123">
          <cell r="A123">
            <v>140114014</v>
          </cell>
          <cell r="B123" t="str">
            <v>An toàn lao động và vệ sinh môi trường công nghiệp</v>
          </cell>
          <cell r="C123">
            <v>2</v>
          </cell>
          <cell r="D123">
            <v>0</v>
          </cell>
        </row>
        <row r="124">
          <cell r="A124">
            <v>140114071</v>
          </cell>
          <cell r="B124" t="str">
            <v>Nhà ở và sinh kế đô thị với chính sách phát triển</v>
          </cell>
          <cell r="C124">
            <v>2</v>
          </cell>
          <cell r="D124">
            <v>0</v>
          </cell>
        </row>
        <row r="125">
          <cell r="A125">
            <v>140114076</v>
          </cell>
          <cell r="B125" t="str">
            <v>Thực tập quản lý và công nghệ môi trường đô thị</v>
          </cell>
          <cell r="C125">
            <v>0</v>
          </cell>
          <cell r="D125">
            <v>2</v>
          </cell>
        </row>
        <row r="126">
          <cell r="A126">
            <v>140315008</v>
          </cell>
          <cell r="B126" t="str">
            <v>Kỹ thuật điện</v>
          </cell>
          <cell r="C126">
            <v>2</v>
          </cell>
          <cell r="D126">
            <v>0</v>
          </cell>
        </row>
        <row r="127">
          <cell r="A127">
            <v>221215012</v>
          </cell>
          <cell r="B127" t="str">
            <v>Vật liệu xây dựng ngành nước</v>
          </cell>
          <cell r="C127">
            <v>2</v>
          </cell>
          <cell r="D127">
            <v>0</v>
          </cell>
        </row>
        <row r="128">
          <cell r="A128">
            <v>140315016</v>
          </cell>
          <cell r="B128" t="str">
            <v>Quy hoạch đô thị và nông thôn</v>
          </cell>
          <cell r="C128">
            <v>2</v>
          </cell>
          <cell r="D128">
            <v>0</v>
          </cell>
        </row>
        <row r="129">
          <cell r="A129">
            <v>140315018</v>
          </cell>
          <cell r="B129" t="str">
            <v>Đồ án mạng lưới cấp nước</v>
          </cell>
          <cell r="C129">
            <v>0</v>
          </cell>
          <cell r="D129">
            <v>1</v>
          </cell>
        </row>
        <row r="130">
          <cell r="A130">
            <v>140315020</v>
          </cell>
          <cell r="B130" t="str">
            <v>Đồ án mạng lưới thoát nước</v>
          </cell>
          <cell r="C130">
            <v>0</v>
          </cell>
          <cell r="D130">
            <v>1</v>
          </cell>
        </row>
        <row r="131">
          <cell r="A131">
            <v>140315017</v>
          </cell>
          <cell r="B131" t="str">
            <v>Mạng lưới cấp nước</v>
          </cell>
          <cell r="C131">
            <v>3</v>
          </cell>
          <cell r="D131">
            <v>0</v>
          </cell>
        </row>
        <row r="132">
          <cell r="A132">
            <v>140315019</v>
          </cell>
          <cell r="B132" t="str">
            <v>Mạng lưới thoát nước</v>
          </cell>
          <cell r="C132">
            <v>3</v>
          </cell>
          <cell r="D132">
            <v>0</v>
          </cell>
        </row>
        <row r="133">
          <cell r="A133">
            <v>140315015</v>
          </cell>
          <cell r="B133" t="str">
            <v>Quá trình công nghệ xử lý nước-nước thải</v>
          </cell>
          <cell r="C133">
            <v>2</v>
          </cell>
          <cell r="D133">
            <v>0</v>
          </cell>
        </row>
        <row r="134">
          <cell r="A134">
            <v>140315055</v>
          </cell>
          <cell r="B134" t="str">
            <v>Tham quan nghề nghiệp</v>
          </cell>
          <cell r="C134">
            <v>0</v>
          </cell>
          <cell r="D134">
            <v>1</v>
          </cell>
        </row>
        <row r="135">
          <cell r="A135">
            <v>140115106</v>
          </cell>
          <cell r="B135" t="str">
            <v>Xác suất thống kê và tối ưu hóa trong phân tích dữ liệu môi trường</v>
          </cell>
          <cell r="C135">
            <v>2</v>
          </cell>
          <cell r="D135">
            <v>0</v>
          </cell>
        </row>
        <row r="136">
          <cell r="A136">
            <v>140215011</v>
          </cell>
          <cell r="B136" t="str">
            <v>Kỹ thuật xử lý nước thải 1</v>
          </cell>
          <cell r="C136">
            <v>2</v>
          </cell>
          <cell r="D136">
            <v>0</v>
          </cell>
        </row>
        <row r="137">
          <cell r="A137">
            <v>140215010</v>
          </cell>
          <cell r="B137" t="str">
            <v>Kỹ thuật xử lý nước cấp</v>
          </cell>
          <cell r="C137">
            <v>3</v>
          </cell>
          <cell r="D137">
            <v>0</v>
          </cell>
        </row>
        <row r="138">
          <cell r="A138">
            <v>140415007</v>
          </cell>
          <cell r="B138" t="str">
            <v>Độc học môi trường</v>
          </cell>
          <cell r="C138">
            <v>2</v>
          </cell>
          <cell r="D138">
            <v>0</v>
          </cell>
        </row>
        <row r="139">
          <cell r="A139">
            <v>140215014</v>
          </cell>
          <cell r="B139" t="str">
            <v>Kỹ thuật xử lý chất thải rắn và chất thải nguy hại</v>
          </cell>
          <cell r="C139">
            <v>3</v>
          </cell>
          <cell r="D139">
            <v>0</v>
          </cell>
        </row>
        <row r="140">
          <cell r="A140">
            <v>140115313</v>
          </cell>
          <cell r="B140" t="str">
            <v>Hệ thống pháp luật về môi trường</v>
          </cell>
          <cell r="C140">
            <v>2</v>
          </cell>
          <cell r="D140">
            <v>0</v>
          </cell>
        </row>
        <row r="141">
          <cell r="A141">
            <v>140215005</v>
          </cell>
          <cell r="B141" t="str">
            <v>Các quá trình sinh học trong kỹ thuật môi trường</v>
          </cell>
          <cell r="C141">
            <v>2</v>
          </cell>
          <cell r="D141">
            <v>0</v>
          </cell>
        </row>
        <row r="142">
          <cell r="A142">
            <v>140215007</v>
          </cell>
          <cell r="B142" t="str">
            <v>Phương pháp nghiên cứu khoa học trong công nghệ kỹ thuật môi trường</v>
          </cell>
          <cell r="C142">
            <v>1</v>
          </cell>
          <cell r="D142">
            <v>1</v>
          </cell>
        </row>
        <row r="143">
          <cell r="A143">
            <v>140115006</v>
          </cell>
          <cell r="B143" t="str">
            <v>Tiếng Anh chuyên ngành</v>
          </cell>
          <cell r="C143">
            <v>2</v>
          </cell>
          <cell r="D143">
            <v>0</v>
          </cell>
        </row>
        <row r="144">
          <cell r="A144">
            <v>140115052</v>
          </cell>
          <cell r="B144" t="str">
            <v>Kinh tế tài nguyên và môi trường</v>
          </cell>
          <cell r="C144">
            <v>3</v>
          </cell>
          <cell r="D144">
            <v>0</v>
          </cell>
        </row>
        <row r="145">
          <cell r="A145">
            <v>140115036</v>
          </cell>
          <cell r="B145" t="str">
            <v>Truyền thông về tài nguyên và môi trường</v>
          </cell>
          <cell r="C145">
            <v>2</v>
          </cell>
          <cell r="D145">
            <v>0</v>
          </cell>
        </row>
        <row r="146">
          <cell r="A146">
            <v>140115019</v>
          </cell>
          <cell r="B146" t="str">
            <v>Kiểm soát ô nhiễm nước</v>
          </cell>
          <cell r="C146">
            <v>2</v>
          </cell>
          <cell r="D146">
            <v>0</v>
          </cell>
        </row>
        <row r="147">
          <cell r="A147">
            <v>140215102</v>
          </cell>
          <cell r="B147" t="str">
            <v>Công nghệ xử lý chất thải</v>
          </cell>
          <cell r="C147">
            <v>3</v>
          </cell>
          <cell r="D147">
            <v>0</v>
          </cell>
        </row>
        <row r="148">
          <cell r="A148">
            <v>140415010</v>
          </cell>
          <cell r="B148" t="str">
            <v>Thực hành Quan trắc và phân tích môi trường</v>
          </cell>
          <cell r="C148">
            <v>0</v>
          </cell>
          <cell r="D148">
            <v>1</v>
          </cell>
        </row>
        <row r="149">
          <cell r="A149">
            <v>140215222</v>
          </cell>
          <cell r="B149" t="str">
            <v>Kiểm soát ô nhiễm không khí và tiếng ồn</v>
          </cell>
          <cell r="C149">
            <v>2</v>
          </cell>
          <cell r="D149">
            <v>0</v>
          </cell>
        </row>
        <row r="150">
          <cell r="A150">
            <v>140115088</v>
          </cell>
          <cell r="B150" t="str">
            <v>Luật an toàn và sức khỏe nghề nghiệp (OHS)</v>
          </cell>
          <cell r="C150">
            <v>2</v>
          </cell>
          <cell r="D150">
            <v>0</v>
          </cell>
        </row>
        <row r="151">
          <cell r="A151">
            <v>140115046</v>
          </cell>
          <cell r="B151" t="str">
            <v>Cơ sở khoa học sức khỏe</v>
          </cell>
          <cell r="C151">
            <v>2</v>
          </cell>
          <cell r="D151">
            <v>0</v>
          </cell>
        </row>
        <row r="152">
          <cell r="A152">
            <v>140115053</v>
          </cell>
          <cell r="B152" t="str">
            <v>Thí nghiệm độc học môi trường và sức khỏe</v>
          </cell>
          <cell r="C152">
            <v>0</v>
          </cell>
          <cell r="D152">
            <v>1</v>
          </cell>
        </row>
        <row r="153">
          <cell r="A153">
            <v>140115066</v>
          </cell>
          <cell r="B153" t="str">
            <v>Cơ sở hạ tầng đô thị</v>
          </cell>
          <cell r="C153">
            <v>2</v>
          </cell>
          <cell r="D153">
            <v>0</v>
          </cell>
        </row>
        <row r="154">
          <cell r="A154">
            <v>140115065</v>
          </cell>
          <cell r="B154" t="str">
            <v>Môi trường đô thị</v>
          </cell>
          <cell r="C154">
            <v>2</v>
          </cell>
          <cell r="D154">
            <v>0</v>
          </cell>
        </row>
        <row r="155">
          <cell r="A155">
            <v>170114003</v>
          </cell>
          <cell r="B155" t="str">
            <v>Trí tuệ nhân tạo</v>
          </cell>
          <cell r="C155">
            <v>2</v>
          </cell>
          <cell r="D155">
            <v>1</v>
          </cell>
        </row>
        <row r="156">
          <cell r="A156">
            <v>170214007</v>
          </cell>
          <cell r="B156" t="str">
            <v>Thương mại điện tử</v>
          </cell>
          <cell r="C156">
            <v>2</v>
          </cell>
          <cell r="D156">
            <v>1</v>
          </cell>
        </row>
        <row r="157">
          <cell r="A157">
            <v>170114009</v>
          </cell>
          <cell r="B157" t="str">
            <v>Phương pháp NCKH</v>
          </cell>
          <cell r="C157">
            <v>2</v>
          </cell>
          <cell r="D157">
            <v>0</v>
          </cell>
        </row>
        <row r="158">
          <cell r="A158">
            <v>170314020</v>
          </cell>
          <cell r="B158" t="str">
            <v>Phương pháp phát triển phần mềm hướng đối tượng</v>
          </cell>
          <cell r="C158">
            <v>3</v>
          </cell>
          <cell r="D158">
            <v>0</v>
          </cell>
        </row>
        <row r="159">
          <cell r="A159">
            <v>170114023</v>
          </cell>
          <cell r="B159" t="str">
            <v>Thực tập tốt nghiệp</v>
          </cell>
          <cell r="C159">
            <v>0</v>
          </cell>
          <cell r="D159">
            <v>4</v>
          </cell>
        </row>
        <row r="160">
          <cell r="A160">
            <v>170314024</v>
          </cell>
          <cell r="B160" t="str">
            <v>Công nghệ .Net</v>
          </cell>
          <cell r="C160">
            <v>2</v>
          </cell>
          <cell r="D160">
            <v>1</v>
          </cell>
        </row>
        <row r="161">
          <cell r="A161">
            <v>140114048</v>
          </cell>
          <cell r="B161" t="str">
            <v>Mô hình hóa Môi trường</v>
          </cell>
          <cell r="C161">
            <v>2</v>
          </cell>
          <cell r="D161">
            <v>0</v>
          </cell>
        </row>
        <row r="162">
          <cell r="A162">
            <v>140114011</v>
          </cell>
          <cell r="B162" t="str">
            <v>Thực hành mô hình hóa môi trường</v>
          </cell>
          <cell r="C162">
            <v>0</v>
          </cell>
          <cell r="D162">
            <v>1</v>
          </cell>
        </row>
        <row r="163">
          <cell r="A163">
            <v>131114240</v>
          </cell>
          <cell r="B163" t="str">
            <v>Biến đổi khí hậu</v>
          </cell>
          <cell r="C163">
            <v>3</v>
          </cell>
          <cell r="D163">
            <v>0</v>
          </cell>
        </row>
        <row r="164">
          <cell r="A164">
            <v>170214009</v>
          </cell>
          <cell r="B164" t="str">
            <v>Công nghệ Portal</v>
          </cell>
          <cell r="C164">
            <v>2</v>
          </cell>
          <cell r="D164">
            <v>1</v>
          </cell>
        </row>
        <row r="165">
          <cell r="A165">
            <v>170214021</v>
          </cell>
          <cell r="B165" t="str">
            <v>Thực tập tốt nghiệp</v>
          </cell>
          <cell r="C165">
            <v>0</v>
          </cell>
          <cell r="D165">
            <v>4</v>
          </cell>
        </row>
        <row r="166">
          <cell r="A166">
            <v>170214019</v>
          </cell>
          <cell r="B166" t="str">
            <v>Ứng dụng Viễn thám và GIS trong quản lý tài nguyên và môi trường</v>
          </cell>
          <cell r="C166">
            <v>2</v>
          </cell>
          <cell r="D166">
            <v>1</v>
          </cell>
        </row>
        <row r="167">
          <cell r="A167">
            <v>170214014</v>
          </cell>
          <cell r="B167" t="str">
            <v>Thiết kế hệ thống thương mại điện tử</v>
          </cell>
          <cell r="C167">
            <v>2</v>
          </cell>
          <cell r="D167">
            <v>1</v>
          </cell>
        </row>
        <row r="168">
          <cell r="A168">
            <v>170115001</v>
          </cell>
          <cell r="B168" t="str">
            <v>Tối ưu hóa công cụ tìm kiếm</v>
          </cell>
          <cell r="C168">
            <v>2</v>
          </cell>
          <cell r="D168">
            <v>1</v>
          </cell>
        </row>
        <row r="169">
          <cell r="A169">
            <v>170215052</v>
          </cell>
          <cell r="B169" t="str">
            <v>Phân tích và thiết kế Hệ thống thông tin</v>
          </cell>
          <cell r="C169">
            <v>2</v>
          </cell>
          <cell r="D169">
            <v>1</v>
          </cell>
        </row>
        <row r="170">
          <cell r="A170">
            <v>170215003</v>
          </cell>
          <cell r="B170" t="str">
            <v>Hệ thống thông tin địa lý</v>
          </cell>
          <cell r="C170">
            <v>2</v>
          </cell>
          <cell r="D170">
            <v>1</v>
          </cell>
        </row>
        <row r="171">
          <cell r="A171">
            <v>170215005</v>
          </cell>
          <cell r="B171" t="str">
            <v>Viễn thám ứng dụng</v>
          </cell>
          <cell r="C171">
            <v>2</v>
          </cell>
          <cell r="D171">
            <v>1</v>
          </cell>
        </row>
        <row r="172">
          <cell r="A172">
            <v>170315016</v>
          </cell>
          <cell r="B172" t="str">
            <v>Công nghệ Java</v>
          </cell>
          <cell r="C172">
            <v>2</v>
          </cell>
          <cell r="D172">
            <v>1</v>
          </cell>
        </row>
        <row r="173">
          <cell r="A173">
            <v>170115009</v>
          </cell>
          <cell r="B173" t="str">
            <v>Phương pháp Nghiên cứu khoa học</v>
          </cell>
          <cell r="C173">
            <v>2</v>
          </cell>
          <cell r="D173">
            <v>0</v>
          </cell>
        </row>
        <row r="174">
          <cell r="A174">
            <v>170215010</v>
          </cell>
          <cell r="B174" t="str">
            <v>Cơ sở dữ liệu phân tán</v>
          </cell>
          <cell r="C174">
            <v>2</v>
          </cell>
          <cell r="D174">
            <v>1</v>
          </cell>
        </row>
        <row r="175">
          <cell r="A175">
            <v>140115003</v>
          </cell>
          <cell r="B175" t="str">
            <v>Cơ sở khoa học môi trường</v>
          </cell>
          <cell r="C175">
            <v>2</v>
          </cell>
          <cell r="D175">
            <v>0</v>
          </cell>
        </row>
        <row r="176">
          <cell r="A176">
            <v>170315004</v>
          </cell>
          <cell r="B176" t="str">
            <v>Mạng máy tính</v>
          </cell>
          <cell r="C176">
            <v>2</v>
          </cell>
          <cell r="D176">
            <v>1</v>
          </cell>
        </row>
        <row r="177">
          <cell r="A177">
            <v>170315007</v>
          </cell>
          <cell r="B177" t="str">
            <v>Toán rời rạc</v>
          </cell>
          <cell r="C177">
            <v>3</v>
          </cell>
          <cell r="D177">
            <v>0</v>
          </cell>
        </row>
        <row r="178">
          <cell r="A178">
            <v>170315013</v>
          </cell>
          <cell r="B178" t="str">
            <v>Hệ quản trị cơ sở dữ liệu</v>
          </cell>
          <cell r="C178">
            <v>2</v>
          </cell>
          <cell r="D178">
            <v>1</v>
          </cell>
        </row>
        <row r="179">
          <cell r="A179">
            <v>111115006</v>
          </cell>
          <cell r="B179" t="str">
            <v>Phương pháp tính</v>
          </cell>
          <cell r="C179">
            <v>2</v>
          </cell>
          <cell r="D179">
            <v>0</v>
          </cell>
        </row>
        <row r="180">
          <cell r="A180">
            <v>180214040</v>
          </cell>
          <cell r="B180" t="str">
            <v>Thẩm định giá</v>
          </cell>
          <cell r="C180">
            <v>2</v>
          </cell>
          <cell r="D180">
            <v>0</v>
          </cell>
        </row>
        <row r="181">
          <cell r="A181">
            <v>180314046</v>
          </cell>
          <cell r="B181" t="str">
            <v>Kinh tế năng lượng tái tạo</v>
          </cell>
          <cell r="C181">
            <v>2</v>
          </cell>
          <cell r="D181">
            <v>0</v>
          </cell>
        </row>
        <row r="182">
          <cell r="A182">
            <v>180314042</v>
          </cell>
          <cell r="B182" t="str">
            <v>Quản lý tài nguyên thiên nhiên</v>
          </cell>
          <cell r="C182">
            <v>2</v>
          </cell>
          <cell r="D182">
            <v>0</v>
          </cell>
        </row>
        <row r="183">
          <cell r="A183">
            <v>180314036</v>
          </cell>
          <cell r="B183" t="str">
            <v>Kinh tế tài nguyên rừng</v>
          </cell>
          <cell r="C183">
            <v>2</v>
          </cell>
          <cell r="D183">
            <v>0</v>
          </cell>
        </row>
        <row r="184">
          <cell r="A184">
            <v>180314033</v>
          </cell>
          <cell r="B184" t="str">
            <v>Đề án chuyên ngành kinh tế</v>
          </cell>
          <cell r="C184">
            <v>0</v>
          </cell>
          <cell r="D184">
            <v>2</v>
          </cell>
        </row>
        <row r="185">
          <cell r="A185">
            <v>180114037</v>
          </cell>
          <cell r="B185" t="str">
            <v>Thực tập tốt nghiệp</v>
          </cell>
          <cell r="C185">
            <v>0</v>
          </cell>
          <cell r="D185">
            <v>4</v>
          </cell>
        </row>
        <row r="186">
          <cell r="A186">
            <v>180114055</v>
          </cell>
          <cell r="B186" t="str">
            <v>Khởi sự và tạo lập doanh nghiệp</v>
          </cell>
          <cell r="C186">
            <v>3</v>
          </cell>
          <cell r="D186">
            <v>0</v>
          </cell>
        </row>
        <row r="187">
          <cell r="A187">
            <v>180114061</v>
          </cell>
          <cell r="B187" t="str">
            <v>Quản trị sự đổi mới</v>
          </cell>
          <cell r="C187">
            <v>3</v>
          </cell>
          <cell r="D187">
            <v>0</v>
          </cell>
        </row>
        <row r="188">
          <cell r="A188">
            <v>180114011</v>
          </cell>
          <cell r="B188" t="str">
            <v>Văn hóa doanh nghiệp</v>
          </cell>
          <cell r="C188">
            <v>3</v>
          </cell>
          <cell r="D188">
            <v>0</v>
          </cell>
        </row>
        <row r="189">
          <cell r="A189">
            <v>180114130</v>
          </cell>
          <cell r="B189" t="str">
            <v>Marketing xanh</v>
          </cell>
          <cell r="C189">
            <v>3</v>
          </cell>
          <cell r="D189">
            <v>0</v>
          </cell>
        </row>
        <row r="190">
          <cell r="A190">
            <v>180114056</v>
          </cell>
          <cell r="B190" t="str">
            <v>Đại cương về lãnh đạo tổ chức</v>
          </cell>
          <cell r="C190">
            <v>3</v>
          </cell>
          <cell r="D190">
            <v>0</v>
          </cell>
        </row>
        <row r="191">
          <cell r="A191">
            <v>180114101</v>
          </cell>
          <cell r="B191" t="str">
            <v>Kế toán quản trị</v>
          </cell>
          <cell r="C191">
            <v>2</v>
          </cell>
          <cell r="D191">
            <v>0</v>
          </cell>
        </row>
        <row r="192">
          <cell r="A192">
            <v>180114103</v>
          </cell>
          <cell r="B192" t="str">
            <v>Thẩm định dự án đầu tư BĐS</v>
          </cell>
          <cell r="C192">
            <v>3</v>
          </cell>
          <cell r="D192">
            <v>0</v>
          </cell>
        </row>
        <row r="193">
          <cell r="A193">
            <v>180114070</v>
          </cell>
          <cell r="B193" t="str">
            <v>Định giá bất động sản</v>
          </cell>
          <cell r="C193">
            <v>3</v>
          </cell>
          <cell r="D193">
            <v>0</v>
          </cell>
        </row>
        <row r="194">
          <cell r="A194">
            <v>180114017</v>
          </cell>
          <cell r="B194" t="str">
            <v>Hệ thống thông tin Bất động sản</v>
          </cell>
          <cell r="C194">
            <v>2</v>
          </cell>
          <cell r="D194">
            <v>0</v>
          </cell>
        </row>
        <row r="195">
          <cell r="A195">
            <v>180115077</v>
          </cell>
          <cell r="B195" t="str">
            <v>Quản trị vận hành</v>
          </cell>
          <cell r="C195">
            <v>3</v>
          </cell>
          <cell r="D195">
            <v>0</v>
          </cell>
        </row>
        <row r="196">
          <cell r="A196">
            <v>180115006</v>
          </cell>
          <cell r="B196" t="str">
            <v>Quản trị tài chính doanh nghiệp</v>
          </cell>
          <cell r="C196">
            <v>3</v>
          </cell>
          <cell r="D196">
            <v>0</v>
          </cell>
        </row>
        <row r="197">
          <cell r="A197">
            <v>180115166</v>
          </cell>
          <cell r="B197" t="str">
            <v>Hệ thống kiểm soát quản trị</v>
          </cell>
          <cell r="C197">
            <v>3</v>
          </cell>
          <cell r="D197">
            <v>0</v>
          </cell>
        </row>
        <row r="198">
          <cell r="A198">
            <v>180115113</v>
          </cell>
          <cell r="B198" t="str">
            <v>Quản trị dự án</v>
          </cell>
          <cell r="C198">
            <v>3</v>
          </cell>
          <cell r="D198">
            <v>0</v>
          </cell>
        </row>
        <row r="199">
          <cell r="A199">
            <v>180115060</v>
          </cell>
          <cell r="B199" t="str">
            <v>Quản trị logistics</v>
          </cell>
          <cell r="C199">
            <v>3</v>
          </cell>
          <cell r="D199">
            <v>0</v>
          </cell>
        </row>
        <row r="200">
          <cell r="A200">
            <v>180215999</v>
          </cell>
          <cell r="B200" t="str">
            <v>Kinh tế học bền vững</v>
          </cell>
          <cell r="C200">
            <v>2</v>
          </cell>
          <cell r="D200">
            <v>0</v>
          </cell>
        </row>
        <row r="201">
          <cell r="A201">
            <v>140115102</v>
          </cell>
          <cell r="B201" t="str">
            <v>Luật và chính sách tài nguyên môi trường</v>
          </cell>
          <cell r="C201">
            <v>2</v>
          </cell>
          <cell r="D201">
            <v>0</v>
          </cell>
        </row>
        <row r="202">
          <cell r="A202">
            <v>180115076</v>
          </cell>
          <cell r="B202" t="str">
            <v>Phân tích hoạt động kinh doanh</v>
          </cell>
          <cell r="C202">
            <v>3</v>
          </cell>
          <cell r="D202">
            <v>0</v>
          </cell>
        </row>
        <row r="203">
          <cell r="A203">
            <v>180215018</v>
          </cell>
          <cell r="B203" t="str">
            <v>Phân tích lợi ích - chi phí</v>
          </cell>
          <cell r="C203">
            <v>2</v>
          </cell>
          <cell r="D203">
            <v>0</v>
          </cell>
        </row>
        <row r="204">
          <cell r="A204">
            <v>180315042</v>
          </cell>
          <cell r="B204" t="str">
            <v>Quản lý tài nguyên thiên nhiên</v>
          </cell>
          <cell r="C204">
            <v>2</v>
          </cell>
          <cell r="D204">
            <v>0</v>
          </cell>
        </row>
        <row r="205">
          <cell r="A205">
            <v>180315014</v>
          </cell>
          <cell r="B205" t="str">
            <v>Du lịch sinh thái</v>
          </cell>
          <cell r="C205">
            <v>2</v>
          </cell>
          <cell r="D205">
            <v>0</v>
          </cell>
        </row>
        <row r="206">
          <cell r="A206">
            <v>180315041</v>
          </cell>
          <cell r="B206" t="str">
            <v>Mô hình kinh tế</v>
          </cell>
          <cell r="C206">
            <v>2</v>
          </cell>
          <cell r="D206">
            <v>0</v>
          </cell>
        </row>
        <row r="207">
          <cell r="A207">
            <v>180315070</v>
          </cell>
          <cell r="B207" t="str">
            <v>Anh văn chuyên ngành</v>
          </cell>
          <cell r="C207">
            <v>2</v>
          </cell>
          <cell r="D207">
            <v>0</v>
          </cell>
        </row>
        <row r="208">
          <cell r="A208">
            <v>180315031</v>
          </cell>
          <cell r="B208" t="str">
            <v>Kinh tế công</v>
          </cell>
          <cell r="C208">
            <v>2</v>
          </cell>
          <cell r="D208">
            <v>0</v>
          </cell>
        </row>
        <row r="209">
          <cell r="A209">
            <v>180115051</v>
          </cell>
          <cell r="B209" t="str">
            <v>Kỹ năng tư duy và lập kế hoạch</v>
          </cell>
          <cell r="C209">
            <v>2</v>
          </cell>
          <cell r="D209">
            <v>0</v>
          </cell>
        </row>
        <row r="210">
          <cell r="A210">
            <v>180215029</v>
          </cell>
          <cell r="B210" t="str">
            <v>Tài chính - Tiền tệ</v>
          </cell>
          <cell r="C210">
            <v>2</v>
          </cell>
          <cell r="D210">
            <v>0</v>
          </cell>
        </row>
        <row r="211">
          <cell r="A211">
            <v>180115053</v>
          </cell>
          <cell r="B211" t="str">
            <v>Tối ưu hoá trong kinh doanh</v>
          </cell>
          <cell r="C211">
            <v>2</v>
          </cell>
          <cell r="D211">
            <v>0</v>
          </cell>
        </row>
        <row r="212">
          <cell r="A212">
            <v>180115079</v>
          </cell>
          <cell r="B212" t="str">
            <v>Nguyên lý marketing</v>
          </cell>
          <cell r="C212">
            <v>3</v>
          </cell>
          <cell r="D212">
            <v>0</v>
          </cell>
        </row>
        <row r="213">
          <cell r="A213">
            <v>180215030</v>
          </cell>
          <cell r="B213" t="str">
            <v>Tài chính - tiền tệ</v>
          </cell>
          <cell r="C213">
            <v>3</v>
          </cell>
          <cell r="D213">
            <v>0</v>
          </cell>
        </row>
        <row r="214">
          <cell r="A214">
            <v>111115007</v>
          </cell>
          <cell r="B214" t="str">
            <v>Toán kinh tế</v>
          </cell>
          <cell r="C214">
            <v>3</v>
          </cell>
          <cell r="D214">
            <v>0</v>
          </cell>
        </row>
        <row r="215">
          <cell r="A215">
            <v>180115170</v>
          </cell>
          <cell r="B215" t="str">
            <v>Anh văn chuyên ngành</v>
          </cell>
          <cell r="C215">
            <v>2</v>
          </cell>
          <cell r="D215">
            <v>0</v>
          </cell>
        </row>
        <row r="216">
          <cell r="A216">
            <v>180115002</v>
          </cell>
          <cell r="B216" t="str">
            <v>Tâm lý học quản trị</v>
          </cell>
          <cell r="C216">
            <v>2</v>
          </cell>
          <cell r="D216">
            <v>0</v>
          </cell>
        </row>
        <row r="217">
          <cell r="A217">
            <v>150314103</v>
          </cell>
          <cell r="B217" t="str">
            <v>Cơ sở dữ liệu đất đai</v>
          </cell>
          <cell r="C217">
            <v>2</v>
          </cell>
          <cell r="D217">
            <v>0</v>
          </cell>
        </row>
        <row r="218">
          <cell r="A218">
            <v>150314108</v>
          </cell>
          <cell r="B218" t="str">
            <v>Phân tích và thiết kế HTTT đất đai</v>
          </cell>
          <cell r="C218">
            <v>2</v>
          </cell>
          <cell r="D218">
            <v>0</v>
          </cell>
        </row>
        <row r="219">
          <cell r="A219">
            <v>150214113</v>
          </cell>
          <cell r="B219" t="str">
            <v>Tài chính đất đai</v>
          </cell>
          <cell r="C219">
            <v>2</v>
          </cell>
          <cell r="D219">
            <v>0</v>
          </cell>
        </row>
        <row r="220">
          <cell r="A220">
            <v>150214114</v>
          </cell>
          <cell r="B220" t="str">
            <v>Thanh tra đất đai</v>
          </cell>
          <cell r="C220">
            <v>2</v>
          </cell>
          <cell r="D220">
            <v>0</v>
          </cell>
        </row>
        <row r="221">
          <cell r="A221">
            <v>150314125</v>
          </cell>
          <cell r="B221" t="str">
            <v>Đồ án Cơ sở dữ liệu hồ sơ địa chính</v>
          </cell>
          <cell r="C221">
            <v>0</v>
          </cell>
          <cell r="D221">
            <v>2</v>
          </cell>
        </row>
        <row r="222">
          <cell r="A222">
            <v>150114107</v>
          </cell>
          <cell r="B222" t="str">
            <v>Thiết kế quy hoạch sử dụng đất đai</v>
          </cell>
          <cell r="C222">
            <v>2</v>
          </cell>
          <cell r="D222">
            <v>0</v>
          </cell>
        </row>
        <row r="223">
          <cell r="A223">
            <v>150214122</v>
          </cell>
          <cell r="B223" t="str">
            <v>Luật dân sự</v>
          </cell>
          <cell r="C223">
            <v>2</v>
          </cell>
          <cell r="D223">
            <v>0</v>
          </cell>
        </row>
        <row r="224">
          <cell r="A224">
            <v>150114121</v>
          </cell>
          <cell r="B224" t="str">
            <v>Quy hoạch sử dụng đất nông thôn</v>
          </cell>
          <cell r="C224">
            <v>2</v>
          </cell>
          <cell r="D224">
            <v>0</v>
          </cell>
        </row>
        <row r="225">
          <cell r="A225">
            <v>150414121</v>
          </cell>
          <cell r="B225" t="str">
            <v>Phân tích và dự báo kinh tế - xã hội trong sử dụng đất đai</v>
          </cell>
          <cell r="C225">
            <v>2</v>
          </cell>
          <cell r="D225">
            <v>0</v>
          </cell>
        </row>
        <row r="226">
          <cell r="A226">
            <v>150314111</v>
          </cell>
          <cell r="B226" t="str">
            <v>Hệ hỗ trợ ra quyết định sử dụng đất đai</v>
          </cell>
          <cell r="C226">
            <v>2</v>
          </cell>
          <cell r="D226">
            <v>0</v>
          </cell>
        </row>
        <row r="227">
          <cell r="A227">
            <v>150114126</v>
          </cell>
          <cell r="B227" t="str">
            <v>Đồ án Thiết kế quy hoạch sử dụng đất đai</v>
          </cell>
          <cell r="C227">
            <v>0</v>
          </cell>
          <cell r="D227">
            <v>2</v>
          </cell>
        </row>
        <row r="228">
          <cell r="A228">
            <v>150114119</v>
          </cell>
          <cell r="B228" t="str">
            <v>Mô hình hóa quy hoạch sử dụng đất đai</v>
          </cell>
          <cell r="C228">
            <v>2</v>
          </cell>
          <cell r="D228">
            <v>0</v>
          </cell>
        </row>
        <row r="229">
          <cell r="A229">
            <v>150414105</v>
          </cell>
          <cell r="B229" t="str">
            <v>Phân tích thị trường bất động sản</v>
          </cell>
          <cell r="C229">
            <v>2</v>
          </cell>
          <cell r="D229">
            <v>0</v>
          </cell>
        </row>
        <row r="230">
          <cell r="A230">
            <v>150414111</v>
          </cell>
          <cell r="B230" t="str">
            <v>Quản trị bất động sản</v>
          </cell>
          <cell r="C230">
            <v>2</v>
          </cell>
          <cell r="D230">
            <v>0</v>
          </cell>
        </row>
        <row r="231">
          <cell r="A231">
            <v>150414126</v>
          </cell>
          <cell r="B231" t="str">
            <v>Đồ án Phân tích thị trường bất động sản</v>
          </cell>
          <cell r="C231">
            <v>0</v>
          </cell>
          <cell r="D231">
            <v>2</v>
          </cell>
        </row>
        <row r="232">
          <cell r="A232">
            <v>150514130</v>
          </cell>
          <cell r="B232" t="str">
            <v>Thực tập tốt nghiệp</v>
          </cell>
          <cell r="C232">
            <v>0</v>
          </cell>
          <cell r="D232">
            <v>4</v>
          </cell>
        </row>
        <row r="233">
          <cell r="A233">
            <v>150514107</v>
          </cell>
          <cell r="B233" t="str">
            <v>Phân vùng và thiết kế nông nghiệp hữu cơ</v>
          </cell>
          <cell r="C233">
            <v>2</v>
          </cell>
          <cell r="D233">
            <v>0</v>
          </cell>
        </row>
        <row r="234">
          <cell r="A234">
            <v>150514108</v>
          </cell>
          <cell r="B234" t="str">
            <v>Công nghệ vi sinh và ứng dụng</v>
          </cell>
          <cell r="C234">
            <v>2</v>
          </cell>
          <cell r="D234">
            <v>0</v>
          </cell>
        </row>
        <row r="235">
          <cell r="A235">
            <v>150514117</v>
          </cell>
          <cell r="B235" t="str">
            <v>Đồ án Thiết kế nông nghiệp hữu cơ</v>
          </cell>
          <cell r="C235">
            <v>0</v>
          </cell>
          <cell r="D235">
            <v>2</v>
          </cell>
        </row>
        <row r="236">
          <cell r="A236">
            <v>150314113</v>
          </cell>
          <cell r="B236" t="str">
            <v>Lập trình CSDL đất đai</v>
          </cell>
          <cell r="C236">
            <v>2</v>
          </cell>
          <cell r="D236">
            <v>0</v>
          </cell>
        </row>
        <row r="237">
          <cell r="A237">
            <v>150314114</v>
          </cell>
          <cell r="B237" t="str">
            <v>Lập trình ứng dụng</v>
          </cell>
          <cell r="C237">
            <v>2</v>
          </cell>
          <cell r="D237">
            <v>0</v>
          </cell>
        </row>
        <row r="238">
          <cell r="A238">
            <v>150314155</v>
          </cell>
          <cell r="B238" t="str">
            <v>Hệ thống định vị toàn cầu và ứng dụng trong QLĐĐ</v>
          </cell>
          <cell r="C238">
            <v>2</v>
          </cell>
          <cell r="D238">
            <v>0</v>
          </cell>
        </row>
        <row r="239">
          <cell r="A239">
            <v>150314126</v>
          </cell>
          <cell r="B239" t="str">
            <v>Đồ án Phân tích và thiết kế HTTT đất đai</v>
          </cell>
          <cell r="C239">
            <v>0</v>
          </cell>
          <cell r="D239">
            <v>2</v>
          </cell>
        </row>
        <row r="240">
          <cell r="A240">
            <v>160314003</v>
          </cell>
          <cell r="B240" t="str">
            <v>Biên tập bản đồ địa hình</v>
          </cell>
          <cell r="C240">
            <v>3</v>
          </cell>
          <cell r="D240">
            <v>0</v>
          </cell>
        </row>
        <row r="241">
          <cell r="A241">
            <v>160314023</v>
          </cell>
          <cell r="B241" t="str">
            <v>XD cơ sở dữ liệu không gian</v>
          </cell>
          <cell r="C241">
            <v>2</v>
          </cell>
          <cell r="D241">
            <v>1</v>
          </cell>
        </row>
        <row r="242">
          <cell r="A242">
            <v>160314009</v>
          </cell>
          <cell r="B242" t="str">
            <v>Kinh tế và tổ chức sản xuất trong trắc địa bản đồ</v>
          </cell>
          <cell r="C242">
            <v>3</v>
          </cell>
          <cell r="D242">
            <v>0</v>
          </cell>
        </row>
        <row r="243">
          <cell r="A243">
            <v>160314017</v>
          </cell>
          <cell r="B243" t="str">
            <v>Lập trình GIS</v>
          </cell>
          <cell r="C243">
            <v>3</v>
          </cell>
          <cell r="D243">
            <v>0</v>
          </cell>
        </row>
        <row r="244">
          <cell r="A244">
            <v>150114104</v>
          </cell>
          <cell r="B244" t="str">
            <v>Quy hoạch sử dụng đất đai</v>
          </cell>
          <cell r="C244">
            <v>2</v>
          </cell>
          <cell r="D244">
            <v>0</v>
          </cell>
        </row>
        <row r="245">
          <cell r="A245">
            <v>150314003</v>
          </cell>
          <cell r="B245" t="str">
            <v>Cơ sở dữ liệu đất đai</v>
          </cell>
          <cell r="C245">
            <v>2</v>
          </cell>
          <cell r="D245">
            <v>0</v>
          </cell>
        </row>
        <row r="246">
          <cell r="A246">
            <v>160314030</v>
          </cell>
          <cell r="B246" t="str">
            <v>Luận chứng KTKT và KTNT SP đo đạc bản đồ</v>
          </cell>
          <cell r="C246">
            <v>2</v>
          </cell>
          <cell r="D246">
            <v>0</v>
          </cell>
        </row>
        <row r="247">
          <cell r="A247">
            <v>160214123</v>
          </cell>
          <cell r="B247" t="str">
            <v>Thực tập xây dựng lưới địa chính</v>
          </cell>
          <cell r="C247">
            <v>0</v>
          </cell>
          <cell r="D247">
            <v>2</v>
          </cell>
        </row>
        <row r="248">
          <cell r="A248">
            <v>160214026</v>
          </cell>
          <cell r="B248" t="str">
            <v>Đồ án cơ sở dữ liệu địa chính</v>
          </cell>
          <cell r="C248">
            <v>0</v>
          </cell>
          <cell r="D248">
            <v>2</v>
          </cell>
        </row>
        <row r="249">
          <cell r="A249">
            <v>150214007</v>
          </cell>
          <cell r="B249" t="str">
            <v>Hệ thống đăng ký đất đai</v>
          </cell>
          <cell r="C249">
            <v>2</v>
          </cell>
          <cell r="D249">
            <v>0</v>
          </cell>
        </row>
        <row r="250">
          <cell r="A250">
            <v>160214125</v>
          </cell>
          <cell r="B250" t="str">
            <v>Lập trình ứng dụng trong địa chính</v>
          </cell>
          <cell r="C250">
            <v>1</v>
          </cell>
          <cell r="D250">
            <v>2</v>
          </cell>
        </row>
        <row r="251">
          <cell r="A251">
            <v>160114125</v>
          </cell>
          <cell r="B251" t="str">
            <v>Trắc địa CT giao thông thủy lợi</v>
          </cell>
          <cell r="C251">
            <v>2</v>
          </cell>
          <cell r="D251">
            <v>0</v>
          </cell>
        </row>
        <row r="252">
          <cell r="A252">
            <v>160114127</v>
          </cell>
          <cell r="B252" t="str">
            <v>Quan trắc biến dạng công trình</v>
          </cell>
          <cell r="C252">
            <v>3</v>
          </cell>
          <cell r="D252">
            <v>0</v>
          </cell>
        </row>
        <row r="253">
          <cell r="A253">
            <v>160114013</v>
          </cell>
          <cell r="B253" t="str">
            <v>Đồ án xây dựng lưới</v>
          </cell>
          <cell r="C253">
            <v>0</v>
          </cell>
          <cell r="D253">
            <v>2</v>
          </cell>
        </row>
        <row r="254">
          <cell r="A254">
            <v>160914007</v>
          </cell>
          <cell r="B254" t="str">
            <v>Kỹ năng giao tiếp và làm việc nhóm.</v>
          </cell>
          <cell r="C254">
            <v>2</v>
          </cell>
          <cell r="D254">
            <v>0</v>
          </cell>
        </row>
        <row r="255">
          <cell r="A255">
            <v>160014029</v>
          </cell>
          <cell r="B255" t="str">
            <v>Trắc địa biển</v>
          </cell>
          <cell r="C255">
            <v>3</v>
          </cell>
          <cell r="D255">
            <v>0</v>
          </cell>
        </row>
        <row r="256">
          <cell r="A256">
            <v>160914005</v>
          </cell>
          <cell r="B256" t="str">
            <v>Anh văn chuyên ngành</v>
          </cell>
          <cell r="C256">
            <v>2</v>
          </cell>
          <cell r="D256">
            <v>0</v>
          </cell>
        </row>
        <row r="257">
          <cell r="A257">
            <v>150215004</v>
          </cell>
          <cell r="B257" t="str">
            <v>Hệ thống đăng ký đất đai</v>
          </cell>
          <cell r="C257">
            <v>2</v>
          </cell>
          <cell r="D257">
            <v>0</v>
          </cell>
        </row>
        <row r="258">
          <cell r="A258">
            <v>150215005</v>
          </cell>
          <cell r="B258" t="str">
            <v>Thống kê và kiểm kê đất đai</v>
          </cell>
          <cell r="C258">
            <v>2</v>
          </cell>
          <cell r="D258">
            <v>0</v>
          </cell>
        </row>
        <row r="259">
          <cell r="A259">
            <v>150315003</v>
          </cell>
          <cell r="B259" t="str">
            <v>Quản lý thông tin đất đai</v>
          </cell>
          <cell r="C259">
            <v>2</v>
          </cell>
          <cell r="D259">
            <v>0</v>
          </cell>
        </row>
        <row r="260">
          <cell r="A260">
            <v>150115003</v>
          </cell>
          <cell r="B260" t="str">
            <v>Sử dụng và bảo vệ tài nguyên đất</v>
          </cell>
          <cell r="C260">
            <v>2</v>
          </cell>
          <cell r="D260">
            <v>0</v>
          </cell>
        </row>
        <row r="261">
          <cell r="A261">
            <v>150415005</v>
          </cell>
          <cell r="B261" t="str">
            <v>Định giá đất đai</v>
          </cell>
          <cell r="C261">
            <v>2</v>
          </cell>
          <cell r="D261">
            <v>0</v>
          </cell>
        </row>
        <row r="262">
          <cell r="A262">
            <v>150115004</v>
          </cell>
          <cell r="B262" t="str">
            <v>Quy hoạch sử dụng đất đai</v>
          </cell>
          <cell r="C262">
            <v>2</v>
          </cell>
          <cell r="D262">
            <v>0</v>
          </cell>
        </row>
        <row r="263">
          <cell r="A263">
            <v>150015005</v>
          </cell>
          <cell r="B263" t="str">
            <v>Phương pháp nghiên cứu khoa học trong quản lý đất đai</v>
          </cell>
          <cell r="C263">
            <v>2</v>
          </cell>
          <cell r="D263">
            <v>0</v>
          </cell>
        </row>
        <row r="264">
          <cell r="A264">
            <v>150015002</v>
          </cell>
          <cell r="B264" t="str">
            <v>Xã hội học đại cương</v>
          </cell>
          <cell r="C264">
            <v>2</v>
          </cell>
          <cell r="D264">
            <v>0</v>
          </cell>
        </row>
        <row r="265">
          <cell r="A265">
            <v>111115012</v>
          </cell>
          <cell r="B265" t="str">
            <v>Toán ứng dụng</v>
          </cell>
          <cell r="C265">
            <v>2</v>
          </cell>
          <cell r="D265">
            <v>0</v>
          </cell>
        </row>
        <row r="266">
          <cell r="A266">
            <v>150415010</v>
          </cell>
          <cell r="B266" t="str">
            <v>Tài chính và đầu tư bất động sản</v>
          </cell>
          <cell r="C266">
            <v>2</v>
          </cell>
          <cell r="D266">
            <v>0</v>
          </cell>
        </row>
        <row r="267">
          <cell r="A267">
            <v>150415024</v>
          </cell>
          <cell r="B267" t="str">
            <v>Quản trị bất động sản</v>
          </cell>
          <cell r="C267">
            <v>2</v>
          </cell>
          <cell r="D267">
            <v>0</v>
          </cell>
        </row>
        <row r="268">
          <cell r="A268">
            <v>150415008</v>
          </cell>
          <cell r="B268" t="str">
            <v>Thị trường bất động sản</v>
          </cell>
          <cell r="C268">
            <v>2</v>
          </cell>
          <cell r="D268">
            <v>0</v>
          </cell>
        </row>
        <row r="269">
          <cell r="A269">
            <v>150415030</v>
          </cell>
          <cell r="B269" t="str">
            <v>Thực tập nhận thức nghề nghiệp</v>
          </cell>
          <cell r="C269">
            <v>0</v>
          </cell>
          <cell r="D269">
            <v>1</v>
          </cell>
        </row>
        <row r="270">
          <cell r="A270">
            <v>160115208</v>
          </cell>
          <cell r="B270" t="str">
            <v>Đo đạc địa hình</v>
          </cell>
          <cell r="C270">
            <v>2</v>
          </cell>
          <cell r="D270">
            <v>0</v>
          </cell>
        </row>
        <row r="271">
          <cell r="A271">
            <v>160115008</v>
          </cell>
          <cell r="B271" t="str">
            <v>Hệ thống định vị toàn cầu</v>
          </cell>
          <cell r="C271">
            <v>2</v>
          </cell>
          <cell r="D271">
            <v>0</v>
          </cell>
        </row>
        <row r="272">
          <cell r="A272">
            <v>160315013</v>
          </cell>
          <cell r="B272" t="str">
            <v>Cơ sở viễn thám</v>
          </cell>
          <cell r="C272">
            <v>2</v>
          </cell>
          <cell r="D272">
            <v>1</v>
          </cell>
        </row>
        <row r="273">
          <cell r="A273">
            <v>160215010</v>
          </cell>
          <cell r="B273" t="str">
            <v>Thực tập đo đạc địa chính</v>
          </cell>
          <cell r="C273">
            <v>0</v>
          </cell>
          <cell r="D273">
            <v>2</v>
          </cell>
        </row>
        <row r="274">
          <cell r="A274">
            <v>160315012</v>
          </cell>
          <cell r="B274" t="str">
            <v>Phương pháp thành lập bản đồ từ ảnh hàng không</v>
          </cell>
          <cell r="C274">
            <v>2</v>
          </cell>
          <cell r="D274">
            <v>2</v>
          </cell>
        </row>
        <row r="275">
          <cell r="A275">
            <v>160115210</v>
          </cell>
          <cell r="B275" t="str">
            <v>Thực tập đo đạc địa hình</v>
          </cell>
          <cell r="C275">
            <v>0</v>
          </cell>
          <cell r="D275">
            <v>2</v>
          </cell>
        </row>
        <row r="276">
          <cell r="A276">
            <v>160115046</v>
          </cell>
          <cell r="B276" t="str">
            <v>Xây dựng lưới</v>
          </cell>
          <cell r="C276">
            <v>2</v>
          </cell>
          <cell r="D276">
            <v>0</v>
          </cell>
        </row>
        <row r="277">
          <cell r="A277">
            <v>160115211</v>
          </cell>
          <cell r="B277" t="str">
            <v>Thực tập Xây dựng lưới và GPS</v>
          </cell>
          <cell r="C277">
            <v>0</v>
          </cell>
          <cell r="D277">
            <v>2</v>
          </cell>
        </row>
        <row r="278">
          <cell r="A278">
            <v>150215301</v>
          </cell>
          <cell r="B278" t="str">
            <v>Quản lý đất đai đô thị</v>
          </cell>
          <cell r="C278">
            <v>2</v>
          </cell>
          <cell r="D278">
            <v>0</v>
          </cell>
        </row>
        <row r="279">
          <cell r="A279">
            <v>150115024</v>
          </cell>
          <cell r="B279" t="str">
            <v>Quy hoạch đô thị</v>
          </cell>
          <cell r="C279">
            <v>2</v>
          </cell>
          <cell r="D279">
            <v>0</v>
          </cell>
        </row>
        <row r="280">
          <cell r="A280">
            <v>160315022</v>
          </cell>
          <cell r="B280" t="str">
            <v>Viễn thám ứng dụng quản lý đô thị</v>
          </cell>
          <cell r="C280">
            <v>3</v>
          </cell>
          <cell r="D280">
            <v>0</v>
          </cell>
        </row>
        <row r="281">
          <cell r="A281">
            <v>160215130</v>
          </cell>
          <cell r="B281" t="str">
            <v>Bản đồ địa chính và đăng kí đất đai</v>
          </cell>
          <cell r="C281">
            <v>2</v>
          </cell>
          <cell r="D281">
            <v>0</v>
          </cell>
        </row>
        <row r="282">
          <cell r="A282">
            <v>160415001</v>
          </cell>
          <cell r="B282" t="str">
            <v>Khoa học quản lý</v>
          </cell>
          <cell r="C282">
            <v>2</v>
          </cell>
          <cell r="D282">
            <v>0</v>
          </cell>
        </row>
        <row r="283">
          <cell r="A283">
            <v>160415002</v>
          </cell>
          <cell r="B283" t="str">
            <v>Hình học họa hình và Vẽ kỹ thuật</v>
          </cell>
          <cell r="C283">
            <v>2</v>
          </cell>
          <cell r="D283">
            <v>1</v>
          </cell>
        </row>
        <row r="284">
          <cell r="A284">
            <v>160415005</v>
          </cell>
          <cell r="B284" t="str">
            <v>Tin học ứng dụng quản lý đô thị &amp; công trình</v>
          </cell>
          <cell r="C284">
            <v>1</v>
          </cell>
          <cell r="D284">
            <v>1</v>
          </cell>
        </row>
        <row r="285">
          <cell r="A285">
            <v>160415007</v>
          </cell>
          <cell r="B285" t="str">
            <v>Hệ thống hạ tầng kỹ thuật 1</v>
          </cell>
          <cell r="C285">
            <v>2</v>
          </cell>
          <cell r="D285">
            <v>0</v>
          </cell>
        </row>
        <row r="286">
          <cell r="A286">
            <v>150315019</v>
          </cell>
          <cell r="B286" t="str">
            <v>Cơ sở dữ liệu căn bản cho Quản lý đất đai</v>
          </cell>
          <cell r="C286">
            <v>2</v>
          </cell>
          <cell r="D286">
            <v>0</v>
          </cell>
        </row>
        <row r="287">
          <cell r="A287">
            <v>150415029</v>
          </cell>
          <cell r="B287" t="str">
            <v>Nguyên lý quản trị trong bất động sản</v>
          </cell>
          <cell r="C287">
            <v>3</v>
          </cell>
          <cell r="D287">
            <v>0</v>
          </cell>
        </row>
        <row r="288">
          <cell r="A288">
            <v>150215001</v>
          </cell>
          <cell r="B288" t="str">
            <v>Cơ sở quản lý đất đai</v>
          </cell>
          <cell r="C288">
            <v>2</v>
          </cell>
          <cell r="D288">
            <v>0</v>
          </cell>
        </row>
        <row r="289">
          <cell r="A289">
            <v>150115001</v>
          </cell>
          <cell r="B289" t="str">
            <v>Tài nguyên đất đai</v>
          </cell>
          <cell r="C289">
            <v>2</v>
          </cell>
          <cell r="D289">
            <v>0</v>
          </cell>
        </row>
        <row r="290">
          <cell r="A290">
            <v>150015007</v>
          </cell>
          <cell r="B290" t="str">
            <v>Địa lý học lịch sử Việt Nam</v>
          </cell>
          <cell r="C290">
            <v>2</v>
          </cell>
          <cell r="D290">
            <v>0</v>
          </cell>
        </row>
        <row r="291">
          <cell r="A291">
            <v>150415003</v>
          </cell>
          <cell r="B291" t="str">
            <v>Kinh tế đất đai</v>
          </cell>
          <cell r="C291">
            <v>2</v>
          </cell>
          <cell r="D291">
            <v>0</v>
          </cell>
        </row>
        <row r="292">
          <cell r="A292">
            <v>150215002</v>
          </cell>
          <cell r="B292" t="str">
            <v>Chính sách đất đai</v>
          </cell>
          <cell r="C292">
            <v>2</v>
          </cell>
          <cell r="D292">
            <v>0</v>
          </cell>
        </row>
        <row r="293">
          <cell r="A293">
            <v>131214018</v>
          </cell>
          <cell r="B293" t="str">
            <v>Mô hình toán thủy văn</v>
          </cell>
          <cell r="C293">
            <v>3</v>
          </cell>
          <cell r="D293">
            <v>0</v>
          </cell>
        </row>
        <row r="294">
          <cell r="A294">
            <v>131214067</v>
          </cell>
          <cell r="B294" t="str">
            <v>Đồ án Thủy văn đô thị</v>
          </cell>
          <cell r="C294">
            <v>0</v>
          </cell>
          <cell r="D294">
            <v>1</v>
          </cell>
        </row>
        <row r="295">
          <cell r="A295">
            <v>131214019</v>
          </cell>
          <cell r="B295" t="str">
            <v>Đồ án mô hình toán thủy văn</v>
          </cell>
          <cell r="C295">
            <v>0</v>
          </cell>
          <cell r="D295">
            <v>1</v>
          </cell>
        </row>
        <row r="296">
          <cell r="A296">
            <v>131214099</v>
          </cell>
          <cell r="B296" t="str">
            <v>Địa lý thủy văn</v>
          </cell>
          <cell r="C296">
            <v>2</v>
          </cell>
          <cell r="D296">
            <v>0</v>
          </cell>
        </row>
        <row r="297">
          <cell r="A297">
            <v>131214028</v>
          </cell>
          <cell r="B297" t="str">
            <v>Thủy văn hồ và đầm lầy</v>
          </cell>
          <cell r="C297">
            <v>2</v>
          </cell>
          <cell r="D297">
            <v>0</v>
          </cell>
        </row>
        <row r="298">
          <cell r="A298">
            <v>131214102</v>
          </cell>
          <cell r="B298" t="str">
            <v>Điều tiết dòng chảy</v>
          </cell>
          <cell r="C298">
            <v>3</v>
          </cell>
          <cell r="D298">
            <v>0</v>
          </cell>
        </row>
        <row r="299">
          <cell r="A299">
            <v>131214105</v>
          </cell>
          <cell r="B299" t="str">
            <v>Thủy văn đô thị</v>
          </cell>
          <cell r="C299">
            <v>3</v>
          </cell>
          <cell r="D299">
            <v>0</v>
          </cell>
        </row>
        <row r="300">
          <cell r="A300">
            <v>131214240</v>
          </cell>
          <cell r="B300" t="str">
            <v>Tính toán thủy năng</v>
          </cell>
          <cell r="C300">
            <v>2</v>
          </cell>
          <cell r="D300">
            <v>0</v>
          </cell>
        </row>
        <row r="301">
          <cell r="A301">
            <v>131114038</v>
          </cell>
          <cell r="B301" t="str">
            <v>Thực hành dự báo số trị</v>
          </cell>
          <cell r="C301">
            <v>0</v>
          </cell>
          <cell r="D301">
            <v>1</v>
          </cell>
        </row>
        <row r="302">
          <cell r="A302">
            <v>131114037</v>
          </cell>
          <cell r="B302" t="str">
            <v>Thực hành dự báo thời tiết</v>
          </cell>
          <cell r="C302">
            <v>0</v>
          </cell>
          <cell r="D302">
            <v>1</v>
          </cell>
        </row>
        <row r="303">
          <cell r="A303">
            <v>131114043</v>
          </cell>
          <cell r="B303" t="str">
            <v>Công trình trạm và kiểm soát số liệu</v>
          </cell>
          <cell r="C303">
            <v>2</v>
          </cell>
          <cell r="D303">
            <v>0</v>
          </cell>
        </row>
        <row r="304">
          <cell r="A304">
            <v>131114042</v>
          </cell>
          <cell r="B304" t="str">
            <v>Lắp đặt và sửa chữa máy khí tượng</v>
          </cell>
          <cell r="C304">
            <v>2</v>
          </cell>
          <cell r="D304">
            <v>0</v>
          </cell>
        </row>
        <row r="305">
          <cell r="A305">
            <v>131114910</v>
          </cell>
          <cell r="B305" t="str">
            <v>Thực tập tốt nghiệp</v>
          </cell>
          <cell r="C305">
            <v>0</v>
          </cell>
          <cell r="D305">
            <v>4</v>
          </cell>
        </row>
        <row r="306">
          <cell r="A306">
            <v>131114041</v>
          </cell>
          <cell r="B306" t="str">
            <v>Thực hành Quan trắc khí tượng bề mặt</v>
          </cell>
          <cell r="C306">
            <v>0</v>
          </cell>
          <cell r="D306">
            <v>1</v>
          </cell>
        </row>
        <row r="307">
          <cell r="A307">
            <v>131415006</v>
          </cell>
          <cell r="B307" t="str">
            <v>Vòng đời sản phẩm và phát triển bền vững</v>
          </cell>
          <cell r="C307">
            <v>1</v>
          </cell>
          <cell r="D307">
            <v>1</v>
          </cell>
        </row>
        <row r="308">
          <cell r="A308">
            <v>131315012</v>
          </cell>
          <cell r="B308" t="str">
            <v>Đánh giá tính dễ bị tổn thương do biến đổi khí hậu</v>
          </cell>
          <cell r="C308">
            <v>1</v>
          </cell>
          <cell r="D308">
            <v>1</v>
          </cell>
        </row>
        <row r="309">
          <cell r="A309">
            <v>170315012</v>
          </cell>
          <cell r="B309" t="str">
            <v>Lập trình cơ bản</v>
          </cell>
          <cell r="C309">
            <v>2</v>
          </cell>
          <cell r="D309">
            <v>1</v>
          </cell>
        </row>
        <row r="310">
          <cell r="A310">
            <v>131315009</v>
          </cell>
          <cell r="B310" t="str">
            <v>Truyền thông biến đổi khí hậu</v>
          </cell>
          <cell r="C310">
            <v>1</v>
          </cell>
          <cell r="D310">
            <v>1</v>
          </cell>
        </row>
        <row r="311">
          <cell r="A311">
            <v>131115009</v>
          </cell>
          <cell r="B311" t="str">
            <v>Khí tượng động lực 2</v>
          </cell>
          <cell r="C311">
            <v>2</v>
          </cell>
          <cell r="D311">
            <v>1</v>
          </cell>
        </row>
        <row r="312">
          <cell r="A312">
            <v>131115011</v>
          </cell>
          <cell r="B312" t="str">
            <v>Khí tượng Synop 1</v>
          </cell>
          <cell r="C312">
            <v>2</v>
          </cell>
          <cell r="D312">
            <v>1</v>
          </cell>
        </row>
        <row r="313">
          <cell r="A313">
            <v>131115024</v>
          </cell>
          <cell r="B313" t="str">
            <v>Quan trắc khí tượng bề mặt 1</v>
          </cell>
          <cell r="C313">
            <v>3</v>
          </cell>
          <cell r="D313">
            <v>0</v>
          </cell>
        </row>
        <row r="314">
          <cell r="A314">
            <v>131115018</v>
          </cell>
          <cell r="B314" t="str">
            <v>Khí tượng biển</v>
          </cell>
          <cell r="C314">
            <v>2</v>
          </cell>
          <cell r="D314">
            <v>0</v>
          </cell>
        </row>
        <row r="315">
          <cell r="A315">
            <v>131115006</v>
          </cell>
          <cell r="B315" t="str">
            <v>Địa lý tự nhiên</v>
          </cell>
          <cell r="C315">
            <v>2</v>
          </cell>
          <cell r="D315">
            <v>0</v>
          </cell>
        </row>
        <row r="316">
          <cell r="A316">
            <v>131115010</v>
          </cell>
          <cell r="B316" t="str">
            <v>Khí hậu đại cương</v>
          </cell>
          <cell r="C316">
            <v>2</v>
          </cell>
          <cell r="D316">
            <v>0</v>
          </cell>
        </row>
        <row r="317">
          <cell r="A317">
            <v>131215004</v>
          </cell>
          <cell r="B317" t="str">
            <v>Thủy lực</v>
          </cell>
          <cell r="C317">
            <v>4</v>
          </cell>
          <cell r="D317">
            <v>0</v>
          </cell>
        </row>
        <row r="318">
          <cell r="A318">
            <v>131215082</v>
          </cell>
          <cell r="B318" t="str">
            <v>Đo đạc thủy văn</v>
          </cell>
          <cell r="C318">
            <v>2</v>
          </cell>
          <cell r="D318">
            <v>1</v>
          </cell>
        </row>
        <row r="319">
          <cell r="A319">
            <v>131215023</v>
          </cell>
          <cell r="B319" t="str">
            <v>Thực tập đo đạc thủy văn</v>
          </cell>
          <cell r="C319">
            <v>0</v>
          </cell>
          <cell r="D319">
            <v>1</v>
          </cell>
        </row>
        <row r="320">
          <cell r="A320">
            <v>131215099</v>
          </cell>
          <cell r="B320" t="str">
            <v>Địa lý thủy văn</v>
          </cell>
          <cell r="C320">
            <v>2</v>
          </cell>
          <cell r="D320">
            <v>0</v>
          </cell>
        </row>
        <row r="321">
          <cell r="A321">
            <v>131215028</v>
          </cell>
          <cell r="B321" t="str">
            <v>Thủy văn hồ và đầm lầy</v>
          </cell>
          <cell r="C321">
            <v>2</v>
          </cell>
          <cell r="D321">
            <v>0</v>
          </cell>
        </row>
        <row r="322">
          <cell r="A322">
            <v>111115005</v>
          </cell>
          <cell r="B322" t="str">
            <v>Phương trình toán lý</v>
          </cell>
          <cell r="C322">
            <v>2</v>
          </cell>
          <cell r="D322">
            <v>0</v>
          </cell>
        </row>
        <row r="323">
          <cell r="A323">
            <v>140314301</v>
          </cell>
          <cell r="B323" t="str">
            <v>Đồ án tốt nghiệp</v>
          </cell>
          <cell r="C323">
            <v>0</v>
          </cell>
          <cell r="D323">
            <v>12</v>
          </cell>
        </row>
        <row r="324">
          <cell r="A324">
            <v>140214101</v>
          </cell>
          <cell r="B324" t="str">
            <v>Đồ án tốt nghiệp</v>
          </cell>
          <cell r="C324">
            <v>0</v>
          </cell>
          <cell r="D324">
            <v>12</v>
          </cell>
        </row>
        <row r="325">
          <cell r="A325">
            <v>150514113</v>
          </cell>
          <cell r="B325" t="str">
            <v>Sinh thái học nông nghiệp</v>
          </cell>
          <cell r="C325">
            <v>2</v>
          </cell>
          <cell r="D325">
            <v>0</v>
          </cell>
        </row>
        <row r="326">
          <cell r="A326">
            <v>150514114</v>
          </cell>
          <cell r="B326" t="str">
            <v>Phân bón vi sinh và nông nghiệp hữu cơ</v>
          </cell>
          <cell r="C326">
            <v>2</v>
          </cell>
          <cell r="D326">
            <v>0</v>
          </cell>
        </row>
        <row r="327">
          <cell r="A327">
            <v>150514115</v>
          </cell>
          <cell r="B327" t="str">
            <v>Viễn thám và ứng dụng trong QLĐĐ</v>
          </cell>
          <cell r="C327">
            <v>2</v>
          </cell>
          <cell r="D327">
            <v>0</v>
          </cell>
        </row>
        <row r="328">
          <cell r="A328">
            <v>150314110</v>
          </cell>
          <cell r="B328" t="str">
            <v>GIS ứng dụng</v>
          </cell>
          <cell r="C328">
            <v>2</v>
          </cell>
          <cell r="D328">
            <v>0</v>
          </cell>
        </row>
        <row r="329">
          <cell r="A329">
            <v>150114111</v>
          </cell>
          <cell r="B329" t="str">
            <v>Giám sát đất đai</v>
          </cell>
          <cell r="C329">
            <v>2</v>
          </cell>
          <cell r="D329">
            <v>0</v>
          </cell>
        </row>
        <row r="330">
          <cell r="A330">
            <v>150314156</v>
          </cell>
          <cell r="B330" t="str">
            <v>Viễn thám và ứng dụng trong QLĐĐ</v>
          </cell>
          <cell r="C330">
            <v>2</v>
          </cell>
          <cell r="D330">
            <v>0</v>
          </cell>
        </row>
        <row r="331">
          <cell r="A331">
            <v>150414113</v>
          </cell>
          <cell r="B331" t="str">
            <v>Dự toán công trình xây dựng</v>
          </cell>
          <cell r="C331">
            <v>2</v>
          </cell>
          <cell r="D331">
            <v>0</v>
          </cell>
        </row>
        <row r="332">
          <cell r="A332">
            <v>111215004</v>
          </cell>
          <cell r="B332" t="str">
            <v>Hóa học đại cương</v>
          </cell>
          <cell r="C332">
            <v>2</v>
          </cell>
          <cell r="D332">
            <v>0</v>
          </cell>
        </row>
        <row r="333">
          <cell r="A333">
            <v>150415666</v>
          </cell>
          <cell r="B333" t="str">
            <v>Kinh tế học bền vững cho Quản lý đất đai</v>
          </cell>
          <cell r="C333">
            <v>2</v>
          </cell>
          <cell r="D333">
            <v>0</v>
          </cell>
        </row>
        <row r="334">
          <cell r="A334">
            <v>170214022</v>
          </cell>
          <cell r="B334" t="str">
            <v>Khóa luận tốt nghiệp</v>
          </cell>
          <cell r="C334">
            <v>0</v>
          </cell>
          <cell r="D334">
            <v>8</v>
          </cell>
        </row>
        <row r="335">
          <cell r="A335">
            <v>170114024</v>
          </cell>
          <cell r="B335" t="str">
            <v>Khóa luận tốt nghiệp</v>
          </cell>
          <cell r="C335">
            <v>0</v>
          </cell>
          <cell r="D335">
            <v>8</v>
          </cell>
        </row>
        <row r="336">
          <cell r="A336">
            <v>160914002</v>
          </cell>
          <cell r="B336" t="str">
            <v>Đồ án tốt nghiệp</v>
          </cell>
          <cell r="C336">
            <v>0</v>
          </cell>
          <cell r="D336">
            <v>8</v>
          </cell>
        </row>
        <row r="337">
          <cell r="A337">
            <v>190114102</v>
          </cell>
          <cell r="B337" t="str">
            <v>Đồ án tốt nghiệp</v>
          </cell>
          <cell r="C337">
            <v>0</v>
          </cell>
          <cell r="D337">
            <v>8</v>
          </cell>
        </row>
        <row r="338">
          <cell r="A338">
            <v>160314007</v>
          </cell>
          <cell r="B338" t="str">
            <v>Thống kê không gian</v>
          </cell>
          <cell r="C338">
            <v>1</v>
          </cell>
          <cell r="D338">
            <v>1</v>
          </cell>
        </row>
        <row r="339">
          <cell r="A339">
            <v>160914008</v>
          </cell>
          <cell r="B339" t="str">
            <v>Xây dựng và quản lý dự án</v>
          </cell>
          <cell r="C339">
            <v>2</v>
          </cell>
          <cell r="D339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KB HK1 2024-2025"/>
      <sheetName val="Sheet1"/>
    </sheetNames>
    <sheetDataSet>
      <sheetData sheetId="0"/>
      <sheetData sheetId="1">
        <row r="2">
          <cell r="A2">
            <v>221314013</v>
          </cell>
          <cell r="B2" t="str">
            <v xml:space="preserve">Chỉnh trị sông và bờ biển </v>
          </cell>
          <cell r="C2">
            <v>2</v>
          </cell>
          <cell r="D2">
            <v>0</v>
          </cell>
        </row>
        <row r="3">
          <cell r="A3">
            <v>221114043</v>
          </cell>
          <cell r="B3" t="str">
            <v>Thực tập tốt nghiệp</v>
          </cell>
          <cell r="C3">
            <v>0</v>
          </cell>
          <cell r="D3">
            <v>4</v>
          </cell>
        </row>
        <row r="4">
          <cell r="A4">
            <v>221314014</v>
          </cell>
          <cell r="B4" t="str">
            <v>Đồ án Chỉnh trị sông và bờ biển</v>
          </cell>
          <cell r="C4">
            <v>0</v>
          </cell>
          <cell r="D4">
            <v>1</v>
          </cell>
        </row>
        <row r="5">
          <cell r="A5">
            <v>221114036</v>
          </cell>
          <cell r="B5" t="str">
            <v>Đồ án Hỗ trợ ra quyết định</v>
          </cell>
          <cell r="C5">
            <v>0</v>
          </cell>
          <cell r="D5">
            <v>1</v>
          </cell>
        </row>
        <row r="6">
          <cell r="A6">
            <v>221114035</v>
          </cell>
          <cell r="B6" t="str">
            <v xml:space="preserve">Các phương pháp hỗ trợ ra quyết định </v>
          </cell>
          <cell r="C6">
            <v>2</v>
          </cell>
          <cell r="D6">
            <v>0</v>
          </cell>
        </row>
        <row r="7">
          <cell r="A7">
            <v>221114034</v>
          </cell>
          <cell r="B7" t="str">
            <v>Kinh tế tài nguyên nước</v>
          </cell>
          <cell r="C7">
            <v>2</v>
          </cell>
          <cell r="D7">
            <v>0</v>
          </cell>
        </row>
        <row r="8">
          <cell r="A8">
            <v>221314024</v>
          </cell>
          <cell r="B8" t="str">
            <v xml:space="preserve">Thủy năng và điều tiết dòng chảy                                              </v>
          </cell>
          <cell r="C8">
            <v>2</v>
          </cell>
          <cell r="D8">
            <v>0</v>
          </cell>
        </row>
        <row r="9">
          <cell r="A9">
            <v>190114025</v>
          </cell>
          <cell r="B9" t="str">
            <v>Động lực học nước dưới đất</v>
          </cell>
          <cell r="C9">
            <v>2</v>
          </cell>
          <cell r="D9">
            <v>0</v>
          </cell>
        </row>
        <row r="10">
          <cell r="A10">
            <v>190114027</v>
          </cell>
          <cell r="B10" t="str">
            <v>Kỹ thuật khoan địa chất</v>
          </cell>
          <cell r="C10">
            <v>2</v>
          </cell>
          <cell r="D10">
            <v>0</v>
          </cell>
        </row>
        <row r="11">
          <cell r="A11">
            <v>190114050</v>
          </cell>
          <cell r="B11" t="str">
            <v>Thực tập kỹ thuật khoan địa chất</v>
          </cell>
          <cell r="C11">
            <v>0</v>
          </cell>
          <cell r="D11">
            <v>1</v>
          </cell>
        </row>
        <row r="12">
          <cell r="A12">
            <v>190114029</v>
          </cell>
          <cell r="B12" t="str">
            <v>Phương pháp khảo sát địa chất công trình</v>
          </cell>
          <cell r="C12">
            <v>2</v>
          </cell>
          <cell r="D12">
            <v>0</v>
          </cell>
        </row>
        <row r="13">
          <cell r="A13">
            <v>190114030</v>
          </cell>
          <cell r="B13" t="str">
            <v>Phương pháp khảo sát địa chất thủy văn</v>
          </cell>
          <cell r="C13">
            <v>2</v>
          </cell>
          <cell r="D13">
            <v>0</v>
          </cell>
        </row>
        <row r="14">
          <cell r="A14">
            <v>190114031</v>
          </cell>
          <cell r="B14" t="str">
            <v>Thủy địa hóa</v>
          </cell>
          <cell r="C14">
            <v>2</v>
          </cell>
          <cell r="D14">
            <v>0</v>
          </cell>
        </row>
        <row r="15">
          <cell r="A15">
            <v>190114032</v>
          </cell>
          <cell r="B15" t="str">
            <v>Thực tập Thủy địa hóa</v>
          </cell>
          <cell r="C15">
            <v>0</v>
          </cell>
          <cell r="D15">
            <v>1</v>
          </cell>
        </row>
        <row r="16">
          <cell r="A16">
            <v>190114044</v>
          </cell>
          <cell r="B16" t="str">
            <v>Thổ chất học</v>
          </cell>
          <cell r="C16">
            <v>2</v>
          </cell>
          <cell r="D16">
            <v>0</v>
          </cell>
        </row>
        <row r="17">
          <cell r="A17">
            <v>190114045</v>
          </cell>
          <cell r="B17" t="str">
            <v>Thực tập Thổ chất học</v>
          </cell>
          <cell r="C17">
            <v>0</v>
          </cell>
          <cell r="D17">
            <v>2</v>
          </cell>
        </row>
        <row r="18">
          <cell r="A18">
            <v>190114133</v>
          </cell>
          <cell r="B18" t="str">
            <v>Tin học ứng dụng trong ĐCCT-ĐCTV</v>
          </cell>
          <cell r="C18">
            <v>1</v>
          </cell>
          <cell r="D18">
            <v>1</v>
          </cell>
        </row>
        <row r="19">
          <cell r="A19">
            <v>121115013</v>
          </cell>
          <cell r="B19" t="str">
            <v>Tư tưởng Hồ Chí Minh</v>
          </cell>
          <cell r="C19">
            <v>2</v>
          </cell>
          <cell r="D19">
            <v>0</v>
          </cell>
        </row>
        <row r="20">
          <cell r="A20">
            <v>221115107</v>
          </cell>
          <cell r="B20" t="str">
            <v>Bảo vệ và quản lý tài nguyên nước</v>
          </cell>
          <cell r="C20">
            <v>2</v>
          </cell>
          <cell r="D20">
            <v>0</v>
          </cell>
        </row>
        <row r="21">
          <cell r="A21">
            <v>131315403</v>
          </cell>
          <cell r="B21" t="str">
            <v>Tham quan nhận thức</v>
          </cell>
          <cell r="C21">
            <v>0</v>
          </cell>
          <cell r="D21">
            <v>1</v>
          </cell>
        </row>
        <row r="22">
          <cell r="A22">
            <v>210015014</v>
          </cell>
          <cell r="B22" t="str">
            <v>Sinh thái biển</v>
          </cell>
          <cell r="C22">
            <v>3</v>
          </cell>
          <cell r="D22">
            <v>0</v>
          </cell>
        </row>
        <row r="23">
          <cell r="A23">
            <v>210015024</v>
          </cell>
          <cell r="B23" t="str">
            <v>Cơ sở khảo sát biển</v>
          </cell>
          <cell r="C23">
            <v>1</v>
          </cell>
          <cell r="D23">
            <v>1</v>
          </cell>
        </row>
        <row r="24">
          <cell r="A24">
            <v>210015019</v>
          </cell>
          <cell r="B24" t="str">
            <v>Quản lý tài nguyên và môi trường biển</v>
          </cell>
          <cell r="C24">
            <v>2</v>
          </cell>
          <cell r="D24">
            <v>0</v>
          </cell>
        </row>
        <row r="25">
          <cell r="A25">
            <v>210015015</v>
          </cell>
          <cell r="B25" t="str">
            <v>Đánh giá tác động môi trường biển</v>
          </cell>
          <cell r="C25">
            <v>2</v>
          </cell>
          <cell r="D25">
            <v>0</v>
          </cell>
        </row>
        <row r="26">
          <cell r="A26">
            <v>210015026</v>
          </cell>
          <cell r="B26" t="str">
            <v>Kinh tế biển</v>
          </cell>
          <cell r="C26">
            <v>2</v>
          </cell>
          <cell r="D26">
            <v>0</v>
          </cell>
        </row>
        <row r="27">
          <cell r="A27">
            <v>210015028</v>
          </cell>
          <cell r="B27" t="str">
            <v>Anh văn chuyên ngành biển đảo</v>
          </cell>
          <cell r="C27">
            <v>2</v>
          </cell>
          <cell r="D27">
            <v>0</v>
          </cell>
        </row>
        <row r="28">
          <cell r="A28">
            <v>121115011</v>
          </cell>
          <cell r="B28" t="str">
            <v xml:space="preserve">Kinh tế chính trị Mác - Lênin </v>
          </cell>
          <cell r="C28">
            <v>2</v>
          </cell>
          <cell r="D28">
            <v>0</v>
          </cell>
        </row>
        <row r="29">
          <cell r="A29">
            <v>121115015</v>
          </cell>
          <cell r="B29" t="str">
            <v>Pháp luật đại cương</v>
          </cell>
          <cell r="C29">
            <v>2</v>
          </cell>
          <cell r="D29">
            <v>0</v>
          </cell>
        </row>
        <row r="30">
          <cell r="A30">
            <v>131215060</v>
          </cell>
          <cell r="B30" t="str">
            <v>Thủy văn đại cương</v>
          </cell>
          <cell r="C30">
            <v>2</v>
          </cell>
          <cell r="D30">
            <v>0</v>
          </cell>
        </row>
        <row r="31">
          <cell r="A31">
            <v>131315401</v>
          </cell>
          <cell r="B31" t="str">
            <v>Cơ sở khoa học biến đổi khí hậu</v>
          </cell>
          <cell r="C31">
            <v>2</v>
          </cell>
          <cell r="D31">
            <v>0</v>
          </cell>
        </row>
        <row r="32">
          <cell r="A32">
            <v>131215404</v>
          </cell>
          <cell r="B32" t="str">
            <v>Luật và chính sách tài nguyên thiên nhiên</v>
          </cell>
          <cell r="C32">
            <v>2</v>
          </cell>
          <cell r="D32">
            <v>0</v>
          </cell>
        </row>
        <row r="33">
          <cell r="A33">
            <v>111115011</v>
          </cell>
          <cell r="B33" t="str">
            <v>Xác suất thống kê</v>
          </cell>
          <cell r="C33">
            <v>2</v>
          </cell>
          <cell r="D33">
            <v>0</v>
          </cell>
        </row>
        <row r="34">
          <cell r="A34">
            <v>190215043</v>
          </cell>
          <cell r="B34" t="str">
            <v>Tiếng anh chuyên ngành tài nguyên môi trường</v>
          </cell>
          <cell r="C34">
            <v>3</v>
          </cell>
          <cell r="D34">
            <v>0</v>
          </cell>
        </row>
        <row r="35">
          <cell r="A35">
            <v>111115010</v>
          </cell>
          <cell r="B35" t="str">
            <v>Toán cao cấp 3</v>
          </cell>
          <cell r="C35">
            <v>2</v>
          </cell>
          <cell r="D35">
            <v>0</v>
          </cell>
        </row>
        <row r="36">
          <cell r="A36">
            <v>210015020</v>
          </cell>
          <cell r="B36" t="str">
            <v>Luật và chính sách biển đảo</v>
          </cell>
          <cell r="C36">
            <v>2</v>
          </cell>
          <cell r="D36">
            <v>0</v>
          </cell>
        </row>
        <row r="37">
          <cell r="A37">
            <v>210015001</v>
          </cell>
          <cell r="B37" t="str">
            <v>Cơ lưu chất</v>
          </cell>
          <cell r="C37">
            <v>3</v>
          </cell>
          <cell r="D37">
            <v>0</v>
          </cell>
        </row>
        <row r="38">
          <cell r="A38">
            <v>121115012</v>
          </cell>
          <cell r="B38" t="str">
            <v>Chủ nghĩa xã hội khoa học</v>
          </cell>
          <cell r="C38">
            <v>2</v>
          </cell>
          <cell r="D38">
            <v>0</v>
          </cell>
        </row>
        <row r="39">
          <cell r="A39">
            <v>111215035</v>
          </cell>
          <cell r="B39" t="str">
            <v>Hóa phân tích</v>
          </cell>
          <cell r="C39">
            <v>2</v>
          </cell>
          <cell r="D39">
            <v>0</v>
          </cell>
        </row>
        <row r="40">
          <cell r="A40">
            <v>111215037</v>
          </cell>
          <cell r="B40" t="str">
            <v>Hóa lý 1</v>
          </cell>
          <cell r="C40">
            <v>3</v>
          </cell>
          <cell r="D40">
            <v>0</v>
          </cell>
        </row>
        <row r="41">
          <cell r="A41">
            <v>111215031</v>
          </cell>
          <cell r="B41" t="str">
            <v>Toán ứng dụng và quy hoạch thực nghiệm</v>
          </cell>
          <cell r="C41">
            <v>3</v>
          </cell>
          <cell r="D41">
            <v>0</v>
          </cell>
        </row>
        <row r="42">
          <cell r="A42">
            <v>111215034</v>
          </cell>
          <cell r="B42" t="str">
            <v>Thí nghiệm Hóa vô cơ</v>
          </cell>
          <cell r="C42">
            <v>0</v>
          </cell>
          <cell r="D42">
            <v>1</v>
          </cell>
        </row>
        <row r="43">
          <cell r="A43">
            <v>111415001</v>
          </cell>
          <cell r="B43" t="str">
            <v>Khoa học vật liệu</v>
          </cell>
          <cell r="C43">
            <v>2</v>
          </cell>
          <cell r="D43">
            <v>0</v>
          </cell>
        </row>
        <row r="44">
          <cell r="A44">
            <v>111215032</v>
          </cell>
          <cell r="B44" t="str">
            <v>Vẽ kỹ thuật</v>
          </cell>
          <cell r="C44">
            <v>2</v>
          </cell>
          <cell r="D44">
            <v>1</v>
          </cell>
        </row>
        <row r="45">
          <cell r="A45">
            <v>221215006</v>
          </cell>
          <cell r="B45" t="str">
            <v>Kỹ thuật tài nguyên nước</v>
          </cell>
          <cell r="C45">
            <v>2</v>
          </cell>
          <cell r="D45">
            <v>0</v>
          </cell>
        </row>
        <row r="46">
          <cell r="A46">
            <v>221215007</v>
          </cell>
          <cell r="B46" t="str">
            <v>Thực hành Kỹ thuật tài nguyên nước</v>
          </cell>
          <cell r="C46">
            <v>0</v>
          </cell>
          <cell r="D46">
            <v>1</v>
          </cell>
        </row>
        <row r="47">
          <cell r="A47">
            <v>221215008</v>
          </cell>
          <cell r="B47" t="str">
            <v>Cơ sở thiết kế công trình tài nguyên nước</v>
          </cell>
          <cell r="C47">
            <v>2</v>
          </cell>
          <cell r="D47">
            <v>0</v>
          </cell>
        </row>
        <row r="48">
          <cell r="A48">
            <v>140315044</v>
          </cell>
          <cell r="B48" t="str">
            <v>Phân tích đánh giá chất lượng nước</v>
          </cell>
          <cell r="C48">
            <v>2</v>
          </cell>
          <cell r="D48">
            <v>0</v>
          </cell>
        </row>
        <row r="49">
          <cell r="A49">
            <v>140315064</v>
          </cell>
          <cell r="B49" t="str">
            <v>Thực hành phân tích đánh giá chất lượng nước</v>
          </cell>
          <cell r="C49">
            <v>0</v>
          </cell>
          <cell r="D49">
            <v>1</v>
          </cell>
        </row>
        <row r="50">
          <cell r="A50">
            <v>190115035</v>
          </cell>
          <cell r="B50" t="str">
            <v>Kỹ thuật khai thác nước dưới đất</v>
          </cell>
          <cell r="C50">
            <v>2</v>
          </cell>
          <cell r="D50">
            <v>0</v>
          </cell>
        </row>
        <row r="51">
          <cell r="A51">
            <v>221215004</v>
          </cell>
          <cell r="B51" t="str">
            <v>Kết cấu bê tông cốt thép</v>
          </cell>
          <cell r="C51">
            <v>2</v>
          </cell>
          <cell r="D51">
            <v>0</v>
          </cell>
        </row>
        <row r="52">
          <cell r="A52">
            <v>221115001</v>
          </cell>
          <cell r="B52" t="str">
            <v>Thủy lực I</v>
          </cell>
          <cell r="C52">
            <v>2</v>
          </cell>
          <cell r="D52">
            <v>0</v>
          </cell>
        </row>
        <row r="53">
          <cell r="A53">
            <v>111315002</v>
          </cell>
          <cell r="B53" t="str">
            <v>Anh văn 2</v>
          </cell>
          <cell r="C53">
            <v>3</v>
          </cell>
          <cell r="D53">
            <v>0</v>
          </cell>
        </row>
        <row r="54">
          <cell r="A54">
            <v>221215047</v>
          </cell>
          <cell r="B54" t="str">
            <v>Cơ học đất và nền móng</v>
          </cell>
          <cell r="C54">
            <v>2</v>
          </cell>
          <cell r="D54">
            <v>0</v>
          </cell>
        </row>
        <row r="55">
          <cell r="A55">
            <v>140315007</v>
          </cell>
          <cell r="B55" t="str">
            <v>Kiến trúc công trình Cấp thoát nước</v>
          </cell>
          <cell r="C55">
            <v>2</v>
          </cell>
          <cell r="D55">
            <v>0</v>
          </cell>
        </row>
        <row r="56">
          <cell r="A56">
            <v>221215054</v>
          </cell>
          <cell r="B56" t="str">
            <v>Sức bền vật liệu</v>
          </cell>
          <cell r="C56">
            <v>3</v>
          </cell>
          <cell r="D56">
            <v>0</v>
          </cell>
        </row>
        <row r="57">
          <cell r="A57">
            <v>160115002</v>
          </cell>
          <cell r="B57" t="str">
            <v>Thực tập Trắc địa đại cương</v>
          </cell>
          <cell r="C57">
            <v>0</v>
          </cell>
          <cell r="D57">
            <v>2</v>
          </cell>
        </row>
        <row r="58">
          <cell r="A58">
            <v>131215304</v>
          </cell>
          <cell r="B58" t="str">
            <v>Thủy lực</v>
          </cell>
          <cell r="C58">
            <v>3</v>
          </cell>
          <cell r="D58">
            <v>0</v>
          </cell>
        </row>
        <row r="59">
          <cell r="A59">
            <v>160115301</v>
          </cell>
          <cell r="B59" t="str">
            <v>Trắc địa đại cương</v>
          </cell>
          <cell r="C59">
            <v>2</v>
          </cell>
          <cell r="D59">
            <v>0</v>
          </cell>
        </row>
        <row r="60">
          <cell r="A60">
            <v>140115035</v>
          </cell>
          <cell r="B60" t="str">
            <v>Cơ sở lý luận phát triển bền vững</v>
          </cell>
          <cell r="C60">
            <v>2</v>
          </cell>
          <cell r="D60">
            <v>0</v>
          </cell>
        </row>
        <row r="61">
          <cell r="A61">
            <v>140415003</v>
          </cell>
          <cell r="B61" t="str">
            <v>Hóa kỹ thuật môi trường</v>
          </cell>
          <cell r="C61">
            <v>2</v>
          </cell>
          <cell r="D61">
            <v>0</v>
          </cell>
        </row>
        <row r="62">
          <cell r="A62">
            <v>140415005</v>
          </cell>
          <cell r="B62" t="str">
            <v>Vi sinh vật môi trường</v>
          </cell>
          <cell r="C62">
            <v>2</v>
          </cell>
          <cell r="D62">
            <v>0</v>
          </cell>
        </row>
        <row r="63">
          <cell r="A63">
            <v>160315043</v>
          </cell>
          <cell r="B63" t="str">
            <v>GIS và Viễn Thám căn bản</v>
          </cell>
          <cell r="C63">
            <v>2</v>
          </cell>
          <cell r="D63">
            <v>0</v>
          </cell>
        </row>
        <row r="64">
          <cell r="A64">
            <v>140115042</v>
          </cell>
          <cell r="B64" t="str">
            <v>Hệ thống pháp luật về tài nguyên và môi trường</v>
          </cell>
          <cell r="C64">
            <v>3</v>
          </cell>
          <cell r="D64">
            <v>0</v>
          </cell>
        </row>
        <row r="65">
          <cell r="A65">
            <v>140415006</v>
          </cell>
          <cell r="B65" t="str">
            <v>Thí nghiệm Vi sinh vật môi trường</v>
          </cell>
          <cell r="C65">
            <v>0</v>
          </cell>
          <cell r="D65">
            <v>1</v>
          </cell>
        </row>
        <row r="66">
          <cell r="A66">
            <v>160315044</v>
          </cell>
          <cell r="B66" t="str">
            <v>Thực hành GIS và Viễn Thám căn bản</v>
          </cell>
          <cell r="C66">
            <v>0</v>
          </cell>
          <cell r="D66">
            <v>1</v>
          </cell>
        </row>
        <row r="67">
          <cell r="A67">
            <v>190115003</v>
          </cell>
          <cell r="B67" t="str">
            <v>Tinh thể - Khoáng vật</v>
          </cell>
          <cell r="C67">
            <v>2</v>
          </cell>
          <cell r="D67">
            <v>1</v>
          </cell>
        </row>
        <row r="68">
          <cell r="A68">
            <v>150215003</v>
          </cell>
          <cell r="B68" t="str">
            <v>Luật đất đai</v>
          </cell>
          <cell r="C68">
            <v>2</v>
          </cell>
          <cell r="D68">
            <v>0</v>
          </cell>
        </row>
        <row r="69">
          <cell r="A69">
            <v>170315003</v>
          </cell>
          <cell r="B69" t="str">
            <v>Cơ sở dữ liệu</v>
          </cell>
          <cell r="C69">
            <v>2</v>
          </cell>
          <cell r="D69">
            <v>0</v>
          </cell>
        </row>
        <row r="70">
          <cell r="A70">
            <v>160315004</v>
          </cell>
          <cell r="B70" t="str">
            <v>GIS đại cương</v>
          </cell>
          <cell r="C70">
            <v>2</v>
          </cell>
          <cell r="D70">
            <v>1</v>
          </cell>
        </row>
        <row r="71">
          <cell r="A71">
            <v>160115005</v>
          </cell>
          <cell r="B71" t="str">
            <v>Xử lý số liệu trắc địa</v>
          </cell>
          <cell r="C71">
            <v>3</v>
          </cell>
          <cell r="D71">
            <v>0</v>
          </cell>
        </row>
        <row r="72">
          <cell r="A72">
            <v>121115011</v>
          </cell>
          <cell r="B72" t="str">
            <v>Kinh tế chính trị Mác - Lênin</v>
          </cell>
          <cell r="C72">
            <v>2</v>
          </cell>
          <cell r="D72">
            <v>0</v>
          </cell>
        </row>
        <row r="73">
          <cell r="A73">
            <v>160115000</v>
          </cell>
          <cell r="B73" t="str">
            <v>Thực tập Trắc địa đại cương</v>
          </cell>
          <cell r="C73">
            <v>0</v>
          </cell>
          <cell r="D73">
            <v>3</v>
          </cell>
        </row>
        <row r="74">
          <cell r="A74">
            <v>140115001</v>
          </cell>
          <cell r="B74" t="str">
            <v>Kỹ năng giao tiếp ngành nghề môi trường</v>
          </cell>
          <cell r="C74">
            <v>2</v>
          </cell>
          <cell r="D74">
            <v>0</v>
          </cell>
        </row>
        <row r="75">
          <cell r="A75">
            <v>140415003</v>
          </cell>
          <cell r="B75" t="str">
            <v>Hoá kỹ thuật môi trường</v>
          </cell>
          <cell r="C75">
            <v>2</v>
          </cell>
          <cell r="D75">
            <v>0</v>
          </cell>
        </row>
        <row r="76">
          <cell r="A76">
            <v>140215009</v>
          </cell>
          <cell r="B76" t="str">
            <v>Kiểm soát an toàn hoá chất và quản lý phòng thí nghiệm*</v>
          </cell>
          <cell r="C76">
            <v>2</v>
          </cell>
          <cell r="D76">
            <v>0</v>
          </cell>
        </row>
        <row r="77">
          <cell r="A77">
            <v>140415004</v>
          </cell>
          <cell r="B77" t="str">
            <v>Thí nghiệm Hoá kỹ thuật môi trường</v>
          </cell>
          <cell r="C77">
            <v>0</v>
          </cell>
          <cell r="D77">
            <v>1</v>
          </cell>
        </row>
        <row r="78">
          <cell r="A78">
            <v>140215002</v>
          </cell>
          <cell r="B78" t="str">
            <v>Vẽ kỹ thuật chuyên ngành</v>
          </cell>
          <cell r="C78">
            <v>2</v>
          </cell>
          <cell r="D78">
            <v>1</v>
          </cell>
        </row>
        <row r="79">
          <cell r="A79">
            <v>140215003</v>
          </cell>
          <cell r="B79" t="str">
            <v>Thiết bị truyền nhiệt và chuyển khối</v>
          </cell>
          <cell r="C79">
            <v>3</v>
          </cell>
          <cell r="D79">
            <v>0</v>
          </cell>
        </row>
        <row r="80">
          <cell r="A80">
            <v>160115123</v>
          </cell>
          <cell r="B80" t="str">
            <v>Cơ sở trắc địa công trình</v>
          </cell>
          <cell r="C80">
            <v>2</v>
          </cell>
          <cell r="D80">
            <v>1</v>
          </cell>
        </row>
        <row r="81">
          <cell r="A81">
            <v>160415006</v>
          </cell>
          <cell r="B81" t="str">
            <v>Kiến trúc</v>
          </cell>
          <cell r="C81">
            <v>2</v>
          </cell>
          <cell r="D81">
            <v>0</v>
          </cell>
        </row>
        <row r="82">
          <cell r="A82">
            <v>180115096</v>
          </cell>
          <cell r="B82" t="str">
            <v>Quản trị học</v>
          </cell>
          <cell r="C82">
            <v>3</v>
          </cell>
          <cell r="D82">
            <v>0</v>
          </cell>
        </row>
        <row r="83">
          <cell r="A83">
            <v>160315053</v>
          </cell>
          <cell r="B83" t="str">
            <v>Cơ sở dữ liệu không gian</v>
          </cell>
          <cell r="C83">
            <v>3</v>
          </cell>
          <cell r="D83">
            <v>0</v>
          </cell>
        </row>
        <row r="84">
          <cell r="A84">
            <v>190115011</v>
          </cell>
          <cell r="B84" t="str">
            <v>Phương pháp thành lập bản đồ địa chất</v>
          </cell>
          <cell r="C84">
            <v>2</v>
          </cell>
          <cell r="D84">
            <v>0</v>
          </cell>
        </row>
        <row r="85">
          <cell r="A85">
            <v>190215003</v>
          </cell>
          <cell r="B85" t="str">
            <v>Địa chất môi trường</v>
          </cell>
          <cell r="C85">
            <v>2</v>
          </cell>
          <cell r="D85">
            <v>1</v>
          </cell>
        </row>
        <row r="86">
          <cell r="A86">
            <v>190115514</v>
          </cell>
          <cell r="B86" t="str">
            <v>Địa chất công trình</v>
          </cell>
          <cell r="C86">
            <v>2</v>
          </cell>
          <cell r="D86">
            <v>1</v>
          </cell>
        </row>
        <row r="87">
          <cell r="A87">
            <v>190115136</v>
          </cell>
          <cell r="B87" t="str">
            <v>Thực tập Địa chất cấu tạo - Đo vẽ bản đồ địa chất</v>
          </cell>
          <cell r="C87">
            <v>0</v>
          </cell>
          <cell r="D87">
            <v>1</v>
          </cell>
        </row>
        <row r="88">
          <cell r="A88">
            <v>190215044</v>
          </cell>
          <cell r="B88" t="str">
            <v>Viễn thám - UAV ứng dụng trong địa chất</v>
          </cell>
          <cell r="C88">
            <v>1</v>
          </cell>
          <cell r="D88">
            <v>1</v>
          </cell>
        </row>
        <row r="89">
          <cell r="A89">
            <v>190115202</v>
          </cell>
          <cell r="B89" t="str">
            <v>Địa chất đệ tứ và vỏ phong hóa</v>
          </cell>
          <cell r="C89">
            <v>2</v>
          </cell>
          <cell r="D89">
            <v>0</v>
          </cell>
        </row>
        <row r="90">
          <cell r="A90">
            <v>111314004</v>
          </cell>
          <cell r="B90" t="str">
            <v>Anh văn chuyên ngành</v>
          </cell>
          <cell r="C90">
            <v>2</v>
          </cell>
          <cell r="D90">
            <v>0</v>
          </cell>
        </row>
        <row r="91">
          <cell r="A91">
            <v>140214028</v>
          </cell>
          <cell r="B91" t="str">
            <v>Kỹ thuật tái sử dụng nước</v>
          </cell>
          <cell r="C91">
            <v>2</v>
          </cell>
          <cell r="D91">
            <v>0</v>
          </cell>
        </row>
        <row r="92">
          <cell r="A92">
            <v>140114001</v>
          </cell>
          <cell r="B92" t="str">
            <v>Kỹ năng giao tiếp ngành nghề môi trường</v>
          </cell>
          <cell r="C92">
            <v>2</v>
          </cell>
          <cell r="D92">
            <v>0</v>
          </cell>
        </row>
        <row r="93">
          <cell r="A93">
            <v>140214014</v>
          </cell>
          <cell r="B93" t="str">
            <v>Đồ án kỹ thuật xử lý khí thải</v>
          </cell>
          <cell r="C93">
            <v>0</v>
          </cell>
          <cell r="D93">
            <v>1</v>
          </cell>
        </row>
        <row r="94">
          <cell r="A94">
            <v>140214015</v>
          </cell>
          <cell r="B94" t="str">
            <v>Kỹ thuật kiểm soát tiếng ồn và chấn động</v>
          </cell>
          <cell r="C94">
            <v>2</v>
          </cell>
          <cell r="D94">
            <v>0</v>
          </cell>
        </row>
        <row r="95">
          <cell r="A95">
            <v>140114015</v>
          </cell>
          <cell r="B95" t="str">
            <v>Quản lý môi trường</v>
          </cell>
          <cell r="C95">
            <v>3</v>
          </cell>
          <cell r="D95">
            <v>0</v>
          </cell>
        </row>
        <row r="96">
          <cell r="A96">
            <v>140114026</v>
          </cell>
          <cell r="B96" t="str">
            <v>Đánh giá tác động môi trường</v>
          </cell>
          <cell r="C96">
            <v>2</v>
          </cell>
          <cell r="D96">
            <v>0</v>
          </cell>
        </row>
        <row r="97">
          <cell r="A97">
            <v>140314050</v>
          </cell>
          <cell r="B97" t="str">
            <v>Mạng lưới thoát nước</v>
          </cell>
          <cell r="C97">
            <v>2</v>
          </cell>
          <cell r="D97">
            <v>0</v>
          </cell>
        </row>
        <row r="98">
          <cell r="A98">
            <v>140314215</v>
          </cell>
          <cell r="B98" t="str">
            <v>Đồ án xử lý nước cấp 2</v>
          </cell>
          <cell r="C98">
            <v>0</v>
          </cell>
          <cell r="D98">
            <v>1</v>
          </cell>
        </row>
        <row r="99">
          <cell r="A99">
            <v>140314246</v>
          </cell>
          <cell r="B99" t="str">
            <v>Đồ án xử lý nước thải 2</v>
          </cell>
          <cell r="C99">
            <v>0</v>
          </cell>
          <cell r="D99">
            <v>1</v>
          </cell>
        </row>
        <row r="100">
          <cell r="A100">
            <v>140314241</v>
          </cell>
          <cell r="B100" t="str">
            <v>Thực hành nghề nghiệp</v>
          </cell>
          <cell r="C100">
            <v>0</v>
          </cell>
          <cell r="D100">
            <v>4</v>
          </cell>
        </row>
        <row r="101">
          <cell r="A101">
            <v>140314070</v>
          </cell>
          <cell r="B101" t="str">
            <v>Anh văn chuyên ngành</v>
          </cell>
          <cell r="C101">
            <v>2</v>
          </cell>
          <cell r="D101">
            <v>0</v>
          </cell>
        </row>
        <row r="102">
          <cell r="A102">
            <v>140314227</v>
          </cell>
          <cell r="B102" t="str">
            <v>Xử lý nước thải 2</v>
          </cell>
          <cell r="C102">
            <v>2</v>
          </cell>
          <cell r="D102">
            <v>0</v>
          </cell>
        </row>
        <row r="103">
          <cell r="A103">
            <v>140314222</v>
          </cell>
          <cell r="B103" t="str">
            <v>Tổ chức quản lý và khai thác công trình cấp thoát nước</v>
          </cell>
          <cell r="C103">
            <v>2</v>
          </cell>
          <cell r="D103">
            <v>0</v>
          </cell>
        </row>
        <row r="104">
          <cell r="A104">
            <v>140314214</v>
          </cell>
          <cell r="B104" t="str">
            <v>Xử lý nước cấp 2</v>
          </cell>
          <cell r="C104">
            <v>2</v>
          </cell>
          <cell r="D104">
            <v>0</v>
          </cell>
        </row>
        <row r="105">
          <cell r="A105">
            <v>140214217</v>
          </cell>
          <cell r="B105" t="str">
            <v>Kỹ thuật vận hành hệ thống xử lý nước - nước thải</v>
          </cell>
          <cell r="C105">
            <v>2</v>
          </cell>
          <cell r="D105">
            <v>0</v>
          </cell>
        </row>
        <row r="106">
          <cell r="A106">
            <v>140114026</v>
          </cell>
          <cell r="B106" t="str">
            <v>Ðánh giá tác động môi trường</v>
          </cell>
          <cell r="C106">
            <v>2</v>
          </cell>
          <cell r="D106">
            <v>0</v>
          </cell>
        </row>
        <row r="107">
          <cell r="A107">
            <v>140314223</v>
          </cell>
          <cell r="B107" t="str">
            <v>Cấp nước và vệ sinh nông thôn</v>
          </cell>
          <cell r="C107">
            <v>2</v>
          </cell>
          <cell r="D107">
            <v>0</v>
          </cell>
        </row>
        <row r="108">
          <cell r="A108">
            <v>140314239</v>
          </cell>
          <cell r="B108" t="str">
            <v>An ninh và an toàn cấp nước</v>
          </cell>
          <cell r="C108">
            <v>2</v>
          </cell>
          <cell r="D108">
            <v>0</v>
          </cell>
        </row>
        <row r="109">
          <cell r="A109">
            <v>121114014</v>
          </cell>
          <cell r="B109" t="str">
            <v>Lịch sử Đảng Cộng sản Việt Nam</v>
          </cell>
          <cell r="C109">
            <v>2</v>
          </cell>
          <cell r="D109">
            <v>0</v>
          </cell>
        </row>
        <row r="110">
          <cell r="A110">
            <v>140114028</v>
          </cell>
          <cell r="B110" t="str">
            <v>Quản lý rừng và đa dạng sinh học</v>
          </cell>
          <cell r="C110">
            <v>2</v>
          </cell>
          <cell r="D110">
            <v>0</v>
          </cell>
        </row>
        <row r="111">
          <cell r="A111">
            <v>140114073</v>
          </cell>
          <cell r="B111" t="str">
            <v>Kỹ thuật năng lượng</v>
          </cell>
          <cell r="C111">
            <v>2</v>
          </cell>
          <cell r="D111">
            <v>0</v>
          </cell>
        </row>
        <row r="112">
          <cell r="A112">
            <v>140114100</v>
          </cell>
          <cell r="B112" t="str">
            <v>Thực tập tốt nghiệp</v>
          </cell>
          <cell r="C112">
            <v>0</v>
          </cell>
          <cell r="D112">
            <v>4</v>
          </cell>
        </row>
        <row r="113">
          <cell r="A113">
            <v>140114043</v>
          </cell>
          <cell r="B113" t="str">
            <v>Thực tập quản lý tài nguyên thiên nhiên</v>
          </cell>
          <cell r="C113">
            <v>0</v>
          </cell>
          <cell r="D113">
            <v>2</v>
          </cell>
        </row>
        <row r="114">
          <cell r="A114">
            <v>140114033</v>
          </cell>
          <cell r="B114" t="str">
            <v>Đánh giá vòng đời sản phẩm</v>
          </cell>
          <cell r="C114">
            <v>2</v>
          </cell>
          <cell r="D114">
            <v>0</v>
          </cell>
        </row>
        <row r="115">
          <cell r="A115">
            <v>140114044</v>
          </cell>
          <cell r="B115" t="str">
            <v>Quản lý thiên tai và thảm họa</v>
          </cell>
          <cell r="C115">
            <v>2</v>
          </cell>
          <cell r="D115">
            <v>0</v>
          </cell>
        </row>
        <row r="116">
          <cell r="A116">
            <v>140114051</v>
          </cell>
          <cell r="B116" t="str">
            <v>Đánh giá tác động và rủi ro sức khỏe</v>
          </cell>
          <cell r="C116">
            <v>2</v>
          </cell>
          <cell r="D116">
            <v>0</v>
          </cell>
        </row>
        <row r="117">
          <cell r="A117">
            <v>140114058</v>
          </cell>
          <cell r="B117" t="str">
            <v>Huấn luyện an toàn, vệ sinh lao động</v>
          </cell>
          <cell r="C117">
            <v>2</v>
          </cell>
          <cell r="D117">
            <v>0</v>
          </cell>
        </row>
        <row r="118">
          <cell r="A118">
            <v>140114063</v>
          </cell>
          <cell r="B118" t="str">
            <v>Thực tập môi trường, sức khỏe và an toàn</v>
          </cell>
          <cell r="C118">
            <v>0</v>
          </cell>
          <cell r="D118">
            <v>2</v>
          </cell>
        </row>
        <row r="119">
          <cell r="A119">
            <v>140114055</v>
          </cell>
          <cell r="B119" t="str">
            <v>Quản lý cháy nổ</v>
          </cell>
          <cell r="C119">
            <v>2</v>
          </cell>
          <cell r="D119">
            <v>0</v>
          </cell>
        </row>
        <row r="120">
          <cell r="A120">
            <v>140114057</v>
          </cell>
          <cell r="B120" t="str">
            <v>An toàn sức khỏe lao động trên công trình</v>
          </cell>
          <cell r="C120">
            <v>2</v>
          </cell>
          <cell r="D120">
            <v>0</v>
          </cell>
        </row>
        <row r="121">
          <cell r="A121">
            <v>140114069</v>
          </cell>
          <cell r="B121" t="str">
            <v>Quản lý dịch vụ, cơ sở hạ tầng và môi trường đô thị</v>
          </cell>
          <cell r="C121">
            <v>2</v>
          </cell>
          <cell r="D121">
            <v>0</v>
          </cell>
        </row>
        <row r="122">
          <cell r="A122">
            <v>140114070</v>
          </cell>
          <cell r="B122" t="str">
            <v>Phát triển đô thị thông minh bền vững</v>
          </cell>
          <cell r="C122">
            <v>2</v>
          </cell>
          <cell r="D122">
            <v>0</v>
          </cell>
        </row>
        <row r="123">
          <cell r="A123">
            <v>140114014</v>
          </cell>
          <cell r="B123" t="str">
            <v>An toàn lao động và vệ sinh môi trường công nghiệp</v>
          </cell>
          <cell r="C123">
            <v>2</v>
          </cell>
          <cell r="D123">
            <v>0</v>
          </cell>
        </row>
        <row r="124">
          <cell r="A124">
            <v>140114071</v>
          </cell>
          <cell r="B124" t="str">
            <v>Nhà ở và sinh kế đô thị với chính sách phát triển</v>
          </cell>
          <cell r="C124">
            <v>2</v>
          </cell>
          <cell r="D124">
            <v>0</v>
          </cell>
        </row>
        <row r="125">
          <cell r="A125">
            <v>140114076</v>
          </cell>
          <cell r="B125" t="str">
            <v>Thực tập quản lý và công nghệ môi trường đô thị</v>
          </cell>
          <cell r="C125">
            <v>0</v>
          </cell>
          <cell r="D125">
            <v>2</v>
          </cell>
        </row>
        <row r="126">
          <cell r="A126">
            <v>140315008</v>
          </cell>
          <cell r="B126" t="str">
            <v>Kỹ thuật điện</v>
          </cell>
          <cell r="C126">
            <v>2</v>
          </cell>
          <cell r="D126">
            <v>0</v>
          </cell>
        </row>
        <row r="127">
          <cell r="A127">
            <v>221215012</v>
          </cell>
          <cell r="B127" t="str">
            <v>Vật liệu xây dựng ngành nước</v>
          </cell>
          <cell r="C127">
            <v>2</v>
          </cell>
          <cell r="D127">
            <v>0</v>
          </cell>
        </row>
        <row r="128">
          <cell r="A128">
            <v>140315016</v>
          </cell>
          <cell r="B128" t="str">
            <v>Quy hoạch đô thị và nông thôn</v>
          </cell>
          <cell r="C128">
            <v>2</v>
          </cell>
          <cell r="D128">
            <v>0</v>
          </cell>
        </row>
        <row r="129">
          <cell r="A129">
            <v>140315018</v>
          </cell>
          <cell r="B129" t="str">
            <v>Đồ án mạng lưới cấp nước</v>
          </cell>
          <cell r="C129">
            <v>0</v>
          </cell>
          <cell r="D129">
            <v>1</v>
          </cell>
        </row>
        <row r="130">
          <cell r="A130">
            <v>140315020</v>
          </cell>
          <cell r="B130" t="str">
            <v>Đồ án mạng lưới thoát nước</v>
          </cell>
          <cell r="C130">
            <v>0</v>
          </cell>
          <cell r="D130">
            <v>1</v>
          </cell>
        </row>
        <row r="131">
          <cell r="A131">
            <v>140315017</v>
          </cell>
          <cell r="B131" t="str">
            <v>Mạng lưới cấp nước</v>
          </cell>
          <cell r="C131">
            <v>3</v>
          </cell>
          <cell r="D131">
            <v>0</v>
          </cell>
        </row>
        <row r="132">
          <cell r="A132">
            <v>140315019</v>
          </cell>
          <cell r="B132" t="str">
            <v>Mạng lưới thoát nước</v>
          </cell>
          <cell r="C132">
            <v>3</v>
          </cell>
          <cell r="D132">
            <v>0</v>
          </cell>
        </row>
        <row r="133">
          <cell r="A133">
            <v>140315015</v>
          </cell>
          <cell r="B133" t="str">
            <v>Quá trình công nghệ xử lý nước-nước thải</v>
          </cell>
          <cell r="C133">
            <v>2</v>
          </cell>
          <cell r="D133">
            <v>0</v>
          </cell>
        </row>
        <row r="134">
          <cell r="A134">
            <v>140315055</v>
          </cell>
          <cell r="B134" t="str">
            <v>Tham quan nghề nghiệp</v>
          </cell>
          <cell r="C134">
            <v>0</v>
          </cell>
          <cell r="D134">
            <v>1</v>
          </cell>
        </row>
        <row r="135">
          <cell r="A135">
            <v>140115106</v>
          </cell>
          <cell r="B135" t="str">
            <v>Xác suất thống kê và tối ưu hóa trong phân tích dữ liệu môi trường</v>
          </cell>
          <cell r="C135">
            <v>2</v>
          </cell>
          <cell r="D135">
            <v>0</v>
          </cell>
        </row>
        <row r="136">
          <cell r="A136">
            <v>140215011</v>
          </cell>
          <cell r="B136" t="str">
            <v>Kỹ thuật xử lý nước thải 1</v>
          </cell>
          <cell r="C136">
            <v>2</v>
          </cell>
          <cell r="D136">
            <v>0</v>
          </cell>
        </row>
        <row r="137">
          <cell r="A137">
            <v>140215010</v>
          </cell>
          <cell r="B137" t="str">
            <v>Kỹ thuật xử lý nước cấp</v>
          </cell>
          <cell r="C137">
            <v>3</v>
          </cell>
          <cell r="D137">
            <v>0</v>
          </cell>
        </row>
        <row r="138">
          <cell r="A138">
            <v>140415007</v>
          </cell>
          <cell r="B138" t="str">
            <v>Độc học môi trường</v>
          </cell>
          <cell r="C138">
            <v>2</v>
          </cell>
          <cell r="D138">
            <v>0</v>
          </cell>
        </row>
        <row r="139">
          <cell r="A139">
            <v>140215014</v>
          </cell>
          <cell r="B139" t="str">
            <v>Kỹ thuật xử lý chất thải rắn và chất thải nguy hại</v>
          </cell>
          <cell r="C139">
            <v>3</v>
          </cell>
          <cell r="D139">
            <v>0</v>
          </cell>
        </row>
        <row r="140">
          <cell r="A140">
            <v>140115313</v>
          </cell>
          <cell r="B140" t="str">
            <v>Hệ thống pháp luật về môi trường</v>
          </cell>
          <cell r="C140">
            <v>2</v>
          </cell>
          <cell r="D140">
            <v>0</v>
          </cell>
        </row>
        <row r="141">
          <cell r="A141">
            <v>140215005</v>
          </cell>
          <cell r="B141" t="str">
            <v>Các quá trình sinh học trong kỹ thuật môi trường</v>
          </cell>
          <cell r="C141">
            <v>2</v>
          </cell>
          <cell r="D141">
            <v>0</v>
          </cell>
        </row>
        <row r="142">
          <cell r="A142">
            <v>140215007</v>
          </cell>
          <cell r="B142" t="str">
            <v>Phương pháp nghiên cứu khoa học trong công nghệ kỹ thuật môi trường</v>
          </cell>
          <cell r="C142">
            <v>1</v>
          </cell>
          <cell r="D142">
            <v>1</v>
          </cell>
        </row>
        <row r="143">
          <cell r="A143">
            <v>140115006</v>
          </cell>
          <cell r="B143" t="str">
            <v>Tiếng Anh chuyên ngành</v>
          </cell>
          <cell r="C143">
            <v>2</v>
          </cell>
          <cell r="D143">
            <v>0</v>
          </cell>
        </row>
        <row r="144">
          <cell r="A144">
            <v>140115052</v>
          </cell>
          <cell r="B144" t="str">
            <v>Kinh tế tài nguyên và môi trường</v>
          </cell>
          <cell r="C144">
            <v>3</v>
          </cell>
          <cell r="D144">
            <v>0</v>
          </cell>
        </row>
        <row r="145">
          <cell r="A145">
            <v>140115036</v>
          </cell>
          <cell r="B145" t="str">
            <v>Truyền thông về tài nguyên và môi trường</v>
          </cell>
          <cell r="C145">
            <v>2</v>
          </cell>
          <cell r="D145">
            <v>0</v>
          </cell>
        </row>
        <row r="146">
          <cell r="A146">
            <v>140115019</v>
          </cell>
          <cell r="B146" t="str">
            <v>Kiểm soát ô nhiễm nước</v>
          </cell>
          <cell r="C146">
            <v>2</v>
          </cell>
          <cell r="D146">
            <v>0</v>
          </cell>
        </row>
        <row r="147">
          <cell r="A147">
            <v>140215102</v>
          </cell>
          <cell r="B147" t="str">
            <v>Công nghệ xử lý chất thải</v>
          </cell>
          <cell r="C147">
            <v>3</v>
          </cell>
          <cell r="D147">
            <v>0</v>
          </cell>
        </row>
        <row r="148">
          <cell r="A148">
            <v>140415010</v>
          </cell>
          <cell r="B148" t="str">
            <v>Thực hành Quan trắc và phân tích môi trường</v>
          </cell>
          <cell r="C148">
            <v>0</v>
          </cell>
          <cell r="D148">
            <v>1</v>
          </cell>
        </row>
        <row r="149">
          <cell r="A149">
            <v>140215222</v>
          </cell>
          <cell r="B149" t="str">
            <v>Kiểm soát ô nhiễm không khí và tiếng ồn</v>
          </cell>
          <cell r="C149">
            <v>2</v>
          </cell>
          <cell r="D149">
            <v>0</v>
          </cell>
        </row>
        <row r="150">
          <cell r="A150">
            <v>140115088</v>
          </cell>
          <cell r="B150" t="str">
            <v>Luật an toàn và sức khỏe nghề nghiệp (OHS)</v>
          </cell>
          <cell r="C150">
            <v>2</v>
          </cell>
          <cell r="D150">
            <v>0</v>
          </cell>
        </row>
        <row r="151">
          <cell r="A151">
            <v>140115046</v>
          </cell>
          <cell r="B151" t="str">
            <v>Cơ sở khoa học sức khỏe</v>
          </cell>
          <cell r="C151">
            <v>2</v>
          </cell>
          <cell r="D151">
            <v>0</v>
          </cell>
        </row>
        <row r="152">
          <cell r="A152">
            <v>140115053</v>
          </cell>
          <cell r="B152" t="str">
            <v>Thí nghiệm độc học môi trường và sức khỏe</v>
          </cell>
          <cell r="C152">
            <v>0</v>
          </cell>
          <cell r="D152">
            <v>1</v>
          </cell>
        </row>
        <row r="153">
          <cell r="A153">
            <v>140115066</v>
          </cell>
          <cell r="B153" t="str">
            <v>Cơ sở hạ tầng đô thị</v>
          </cell>
          <cell r="C153">
            <v>2</v>
          </cell>
          <cell r="D153">
            <v>0</v>
          </cell>
        </row>
        <row r="154">
          <cell r="A154">
            <v>140115065</v>
          </cell>
          <cell r="B154" t="str">
            <v>Môi trường đô thị</v>
          </cell>
          <cell r="C154">
            <v>2</v>
          </cell>
          <cell r="D154">
            <v>0</v>
          </cell>
        </row>
        <row r="155">
          <cell r="A155">
            <v>170114003</v>
          </cell>
          <cell r="B155" t="str">
            <v>Trí tuệ nhân tạo</v>
          </cell>
          <cell r="C155">
            <v>2</v>
          </cell>
          <cell r="D155">
            <v>1</v>
          </cell>
        </row>
        <row r="156">
          <cell r="A156">
            <v>170214007</v>
          </cell>
          <cell r="B156" t="str">
            <v>Thương mại điện tử</v>
          </cell>
          <cell r="C156">
            <v>2</v>
          </cell>
          <cell r="D156">
            <v>1</v>
          </cell>
        </row>
        <row r="157">
          <cell r="A157">
            <v>170114009</v>
          </cell>
          <cell r="B157" t="str">
            <v>Phương pháp NCKH</v>
          </cell>
          <cell r="C157">
            <v>2</v>
          </cell>
          <cell r="D157">
            <v>0</v>
          </cell>
        </row>
        <row r="158">
          <cell r="A158">
            <v>170314020</v>
          </cell>
          <cell r="B158" t="str">
            <v>Phương pháp phát triển phần mềm hướng đối tượng</v>
          </cell>
          <cell r="C158">
            <v>3</v>
          </cell>
          <cell r="D158">
            <v>0</v>
          </cell>
        </row>
        <row r="159">
          <cell r="A159">
            <v>170114023</v>
          </cell>
          <cell r="B159" t="str">
            <v>Thực tập tốt nghiệp</v>
          </cell>
          <cell r="C159">
            <v>0</v>
          </cell>
          <cell r="D159">
            <v>4</v>
          </cell>
        </row>
        <row r="160">
          <cell r="A160">
            <v>170314024</v>
          </cell>
          <cell r="B160" t="str">
            <v>Công nghệ .Net</v>
          </cell>
          <cell r="C160">
            <v>2</v>
          </cell>
          <cell r="D160">
            <v>1</v>
          </cell>
        </row>
        <row r="161">
          <cell r="A161">
            <v>140114048</v>
          </cell>
          <cell r="B161" t="str">
            <v>Mô hình hóa Môi trường</v>
          </cell>
          <cell r="C161">
            <v>2</v>
          </cell>
          <cell r="D161">
            <v>0</v>
          </cell>
        </row>
        <row r="162">
          <cell r="A162">
            <v>140114011</v>
          </cell>
          <cell r="B162" t="str">
            <v>Thực hành mô hình hóa môi trường</v>
          </cell>
          <cell r="C162">
            <v>0</v>
          </cell>
          <cell r="D162">
            <v>1</v>
          </cell>
        </row>
        <row r="163">
          <cell r="A163">
            <v>131114240</v>
          </cell>
          <cell r="B163" t="str">
            <v>Biến đổi khí hậu</v>
          </cell>
          <cell r="C163">
            <v>3</v>
          </cell>
          <cell r="D163">
            <v>0</v>
          </cell>
        </row>
        <row r="164">
          <cell r="A164">
            <v>170214009</v>
          </cell>
          <cell r="B164" t="str">
            <v>Công nghệ Portal</v>
          </cell>
          <cell r="C164">
            <v>2</v>
          </cell>
          <cell r="D164">
            <v>1</v>
          </cell>
        </row>
        <row r="165">
          <cell r="A165">
            <v>170214021</v>
          </cell>
          <cell r="B165" t="str">
            <v>Thực tập tốt nghiệp</v>
          </cell>
          <cell r="C165">
            <v>0</v>
          </cell>
          <cell r="D165">
            <v>4</v>
          </cell>
        </row>
        <row r="166">
          <cell r="A166">
            <v>170214019</v>
          </cell>
          <cell r="B166" t="str">
            <v>Ứng dụng Viễn thám và GIS trong quản lý tài nguyên và môi trường</v>
          </cell>
          <cell r="C166">
            <v>2</v>
          </cell>
          <cell r="D166">
            <v>1</v>
          </cell>
        </row>
        <row r="167">
          <cell r="A167">
            <v>170214014</v>
          </cell>
          <cell r="B167" t="str">
            <v>Thiết kế hệ thống thương mại điện tử</v>
          </cell>
          <cell r="C167">
            <v>2</v>
          </cell>
          <cell r="D167">
            <v>1</v>
          </cell>
        </row>
        <row r="168">
          <cell r="A168">
            <v>170115001</v>
          </cell>
          <cell r="B168" t="str">
            <v>Tối ưu hóa công cụ tìm kiếm</v>
          </cell>
          <cell r="C168">
            <v>2</v>
          </cell>
          <cell r="D168">
            <v>1</v>
          </cell>
        </row>
        <row r="169">
          <cell r="A169">
            <v>170215052</v>
          </cell>
          <cell r="B169" t="str">
            <v>Phân tích và thiết kế Hệ thống thông tin</v>
          </cell>
          <cell r="C169">
            <v>2</v>
          </cell>
          <cell r="D169">
            <v>1</v>
          </cell>
        </row>
        <row r="170">
          <cell r="A170">
            <v>170215003</v>
          </cell>
          <cell r="B170" t="str">
            <v>Hệ thống thông tin địa lý</v>
          </cell>
          <cell r="C170">
            <v>2</v>
          </cell>
          <cell r="D170">
            <v>1</v>
          </cell>
        </row>
        <row r="171">
          <cell r="A171">
            <v>170215005</v>
          </cell>
          <cell r="B171" t="str">
            <v>Viễn thám ứng dụng</v>
          </cell>
          <cell r="C171">
            <v>2</v>
          </cell>
          <cell r="D171">
            <v>1</v>
          </cell>
        </row>
        <row r="172">
          <cell r="A172">
            <v>170315016</v>
          </cell>
          <cell r="B172" t="str">
            <v>Công nghệ Java</v>
          </cell>
          <cell r="C172">
            <v>2</v>
          </cell>
          <cell r="D172">
            <v>1</v>
          </cell>
        </row>
        <row r="173">
          <cell r="A173">
            <v>170115009</v>
          </cell>
          <cell r="B173" t="str">
            <v>Phương pháp Nghiên cứu khoa học</v>
          </cell>
          <cell r="C173">
            <v>2</v>
          </cell>
          <cell r="D173">
            <v>0</v>
          </cell>
        </row>
        <row r="174">
          <cell r="A174">
            <v>170215010</v>
          </cell>
          <cell r="B174" t="str">
            <v>Cơ sở dữ liệu phân tán</v>
          </cell>
          <cell r="C174">
            <v>2</v>
          </cell>
          <cell r="D174">
            <v>1</v>
          </cell>
        </row>
        <row r="175">
          <cell r="A175">
            <v>140115003</v>
          </cell>
          <cell r="B175" t="str">
            <v>Cơ sở khoa học môi trường</v>
          </cell>
          <cell r="C175">
            <v>2</v>
          </cell>
          <cell r="D175">
            <v>0</v>
          </cell>
        </row>
        <row r="176">
          <cell r="A176">
            <v>170315004</v>
          </cell>
          <cell r="B176" t="str">
            <v>Mạng máy tính</v>
          </cell>
          <cell r="C176">
            <v>2</v>
          </cell>
          <cell r="D176">
            <v>1</v>
          </cell>
        </row>
        <row r="177">
          <cell r="A177">
            <v>170315007</v>
          </cell>
          <cell r="B177" t="str">
            <v>Toán rời rạc</v>
          </cell>
          <cell r="C177">
            <v>3</v>
          </cell>
          <cell r="D177">
            <v>0</v>
          </cell>
        </row>
        <row r="178">
          <cell r="A178">
            <v>170315013</v>
          </cell>
          <cell r="B178" t="str">
            <v>Hệ quản trị cơ sở dữ liệu</v>
          </cell>
          <cell r="C178">
            <v>2</v>
          </cell>
          <cell r="D178">
            <v>1</v>
          </cell>
        </row>
        <row r="179">
          <cell r="A179">
            <v>111115006</v>
          </cell>
          <cell r="B179" t="str">
            <v>Phương pháp tính</v>
          </cell>
          <cell r="C179">
            <v>2</v>
          </cell>
          <cell r="D179">
            <v>0</v>
          </cell>
        </row>
        <row r="180">
          <cell r="A180">
            <v>180214040</v>
          </cell>
          <cell r="B180" t="str">
            <v>Thẩm định giá</v>
          </cell>
          <cell r="C180">
            <v>2</v>
          </cell>
          <cell r="D180">
            <v>0</v>
          </cell>
        </row>
        <row r="181">
          <cell r="A181">
            <v>180314046</v>
          </cell>
          <cell r="B181" t="str">
            <v>Kinh tế năng lượng tái tạo</v>
          </cell>
          <cell r="C181">
            <v>2</v>
          </cell>
          <cell r="D181">
            <v>0</v>
          </cell>
        </row>
        <row r="182">
          <cell r="A182">
            <v>180314042</v>
          </cell>
          <cell r="B182" t="str">
            <v>Quản lý tài nguyên thiên nhiên</v>
          </cell>
          <cell r="C182">
            <v>2</v>
          </cell>
          <cell r="D182">
            <v>0</v>
          </cell>
        </row>
        <row r="183">
          <cell r="A183">
            <v>180314036</v>
          </cell>
          <cell r="B183" t="str">
            <v>Kinh tế tài nguyên rừng</v>
          </cell>
          <cell r="C183">
            <v>2</v>
          </cell>
          <cell r="D183">
            <v>0</v>
          </cell>
        </row>
        <row r="184">
          <cell r="A184">
            <v>180314033</v>
          </cell>
          <cell r="B184" t="str">
            <v>Đề án chuyên ngành kinh tế</v>
          </cell>
          <cell r="C184">
            <v>0</v>
          </cell>
          <cell r="D184">
            <v>2</v>
          </cell>
        </row>
        <row r="185">
          <cell r="A185">
            <v>180114037</v>
          </cell>
          <cell r="B185" t="str">
            <v>Thực tập tốt nghiệp</v>
          </cell>
          <cell r="C185">
            <v>0</v>
          </cell>
          <cell r="D185">
            <v>4</v>
          </cell>
        </row>
        <row r="186">
          <cell r="A186">
            <v>180114055</v>
          </cell>
          <cell r="B186" t="str">
            <v>Khởi sự và tạo lập doanh nghiệp</v>
          </cell>
          <cell r="C186">
            <v>3</v>
          </cell>
          <cell r="D186">
            <v>0</v>
          </cell>
        </row>
        <row r="187">
          <cell r="A187">
            <v>180114061</v>
          </cell>
          <cell r="B187" t="str">
            <v>Quản trị sự đổi mới</v>
          </cell>
          <cell r="C187">
            <v>3</v>
          </cell>
          <cell r="D187">
            <v>0</v>
          </cell>
        </row>
        <row r="188">
          <cell r="A188">
            <v>180114011</v>
          </cell>
          <cell r="B188" t="str">
            <v>Văn hóa doanh nghiệp</v>
          </cell>
          <cell r="C188">
            <v>3</v>
          </cell>
          <cell r="D188">
            <v>0</v>
          </cell>
        </row>
        <row r="189">
          <cell r="A189">
            <v>180114130</v>
          </cell>
          <cell r="B189" t="str">
            <v>Marketing xanh</v>
          </cell>
          <cell r="C189">
            <v>3</v>
          </cell>
          <cell r="D189">
            <v>0</v>
          </cell>
        </row>
        <row r="190">
          <cell r="A190">
            <v>180114056</v>
          </cell>
          <cell r="B190" t="str">
            <v>Đại cương về lãnh đạo tổ chức</v>
          </cell>
          <cell r="C190">
            <v>3</v>
          </cell>
          <cell r="D190">
            <v>0</v>
          </cell>
        </row>
        <row r="191">
          <cell r="A191">
            <v>180114101</v>
          </cell>
          <cell r="B191" t="str">
            <v>Kế toán quản trị</v>
          </cell>
          <cell r="C191">
            <v>2</v>
          </cell>
          <cell r="D191">
            <v>0</v>
          </cell>
        </row>
        <row r="192">
          <cell r="A192">
            <v>180114103</v>
          </cell>
          <cell r="B192" t="str">
            <v>Thẩm định dự án đầu tư BĐS</v>
          </cell>
          <cell r="C192">
            <v>3</v>
          </cell>
          <cell r="D192">
            <v>0</v>
          </cell>
        </row>
        <row r="193">
          <cell r="A193">
            <v>180114070</v>
          </cell>
          <cell r="B193" t="str">
            <v>Định giá bất động sản</v>
          </cell>
          <cell r="C193">
            <v>3</v>
          </cell>
          <cell r="D193">
            <v>0</v>
          </cell>
        </row>
        <row r="194">
          <cell r="A194">
            <v>180114017</v>
          </cell>
          <cell r="B194" t="str">
            <v>Hệ thống thông tin Bất động sản</v>
          </cell>
          <cell r="C194">
            <v>2</v>
          </cell>
          <cell r="D194">
            <v>0</v>
          </cell>
        </row>
        <row r="195">
          <cell r="A195">
            <v>180115077</v>
          </cell>
          <cell r="B195" t="str">
            <v>Quản trị vận hành</v>
          </cell>
          <cell r="C195">
            <v>3</v>
          </cell>
          <cell r="D195">
            <v>0</v>
          </cell>
        </row>
        <row r="196">
          <cell r="A196">
            <v>180115006</v>
          </cell>
          <cell r="B196" t="str">
            <v>Quản trị tài chính doanh nghiệp</v>
          </cell>
          <cell r="C196">
            <v>3</v>
          </cell>
          <cell r="D196">
            <v>0</v>
          </cell>
        </row>
        <row r="197">
          <cell r="A197">
            <v>180115166</v>
          </cell>
          <cell r="B197" t="str">
            <v>Hệ thống kiểm soát quản trị</v>
          </cell>
          <cell r="C197">
            <v>3</v>
          </cell>
          <cell r="D197">
            <v>0</v>
          </cell>
        </row>
        <row r="198">
          <cell r="A198">
            <v>180115113</v>
          </cell>
          <cell r="B198" t="str">
            <v>Quản trị dự án</v>
          </cell>
          <cell r="C198">
            <v>3</v>
          </cell>
          <cell r="D198">
            <v>0</v>
          </cell>
        </row>
        <row r="199">
          <cell r="A199">
            <v>180115060</v>
          </cell>
          <cell r="B199" t="str">
            <v>Quản trị logistics</v>
          </cell>
          <cell r="C199">
            <v>3</v>
          </cell>
          <cell r="D199">
            <v>0</v>
          </cell>
        </row>
        <row r="200">
          <cell r="A200">
            <v>180215999</v>
          </cell>
          <cell r="B200" t="str">
            <v>Kinh tế học bền vững</v>
          </cell>
          <cell r="C200">
            <v>2</v>
          </cell>
          <cell r="D200">
            <v>0</v>
          </cell>
        </row>
        <row r="201">
          <cell r="A201">
            <v>140115102</v>
          </cell>
          <cell r="B201" t="str">
            <v>Luật và chính sách tài nguyên môi trường</v>
          </cell>
          <cell r="C201">
            <v>2</v>
          </cell>
          <cell r="D201">
            <v>0</v>
          </cell>
        </row>
        <row r="202">
          <cell r="A202">
            <v>180115076</v>
          </cell>
          <cell r="B202" t="str">
            <v>Phân tích hoạt động kinh doanh</v>
          </cell>
          <cell r="C202">
            <v>3</v>
          </cell>
          <cell r="D202">
            <v>0</v>
          </cell>
        </row>
        <row r="203">
          <cell r="A203">
            <v>180215018</v>
          </cell>
          <cell r="B203" t="str">
            <v>Phân tích lợi ích - chi phí</v>
          </cell>
          <cell r="C203">
            <v>2</v>
          </cell>
          <cell r="D203">
            <v>0</v>
          </cell>
        </row>
        <row r="204">
          <cell r="A204">
            <v>180315042</v>
          </cell>
          <cell r="B204" t="str">
            <v>Quản lý tài nguyên thiên nhiên</v>
          </cell>
          <cell r="C204">
            <v>2</v>
          </cell>
          <cell r="D204">
            <v>0</v>
          </cell>
        </row>
        <row r="205">
          <cell r="A205">
            <v>180315014</v>
          </cell>
          <cell r="B205" t="str">
            <v>Du lịch sinh thái</v>
          </cell>
          <cell r="C205">
            <v>2</v>
          </cell>
          <cell r="D205">
            <v>0</v>
          </cell>
        </row>
        <row r="206">
          <cell r="A206">
            <v>180315041</v>
          </cell>
          <cell r="B206" t="str">
            <v>Mô hình kinh tế</v>
          </cell>
          <cell r="C206">
            <v>2</v>
          </cell>
          <cell r="D206">
            <v>0</v>
          </cell>
        </row>
        <row r="207">
          <cell r="A207">
            <v>180315070</v>
          </cell>
          <cell r="B207" t="str">
            <v>Anh văn chuyên ngành</v>
          </cell>
          <cell r="C207">
            <v>2</v>
          </cell>
          <cell r="D207">
            <v>0</v>
          </cell>
        </row>
        <row r="208">
          <cell r="A208">
            <v>180315031</v>
          </cell>
          <cell r="B208" t="str">
            <v>Kinh tế công</v>
          </cell>
          <cell r="C208">
            <v>2</v>
          </cell>
          <cell r="D208">
            <v>0</v>
          </cell>
        </row>
        <row r="209">
          <cell r="A209">
            <v>180115051</v>
          </cell>
          <cell r="B209" t="str">
            <v>Kỹ năng tư duy và lập kế hoạch</v>
          </cell>
          <cell r="C209">
            <v>2</v>
          </cell>
          <cell r="D209">
            <v>0</v>
          </cell>
        </row>
        <row r="210">
          <cell r="A210">
            <v>180215029</v>
          </cell>
          <cell r="B210" t="str">
            <v>Tài chính - Tiền tệ</v>
          </cell>
          <cell r="C210">
            <v>2</v>
          </cell>
          <cell r="D210">
            <v>0</v>
          </cell>
        </row>
        <row r="211">
          <cell r="A211">
            <v>180115053</v>
          </cell>
          <cell r="B211" t="str">
            <v>Tối ưu hoá trong kinh doanh</v>
          </cell>
          <cell r="C211">
            <v>2</v>
          </cell>
          <cell r="D211">
            <v>0</v>
          </cell>
        </row>
        <row r="212">
          <cell r="A212">
            <v>180115079</v>
          </cell>
          <cell r="B212" t="str">
            <v>Nguyên lý marketing</v>
          </cell>
          <cell r="C212">
            <v>3</v>
          </cell>
          <cell r="D212">
            <v>0</v>
          </cell>
        </row>
        <row r="213">
          <cell r="A213">
            <v>180215030</v>
          </cell>
          <cell r="B213" t="str">
            <v>Tài chính - tiền tệ</v>
          </cell>
          <cell r="C213">
            <v>3</v>
          </cell>
          <cell r="D213">
            <v>0</v>
          </cell>
        </row>
        <row r="214">
          <cell r="A214">
            <v>111115007</v>
          </cell>
          <cell r="B214" t="str">
            <v>Toán kinh tế</v>
          </cell>
          <cell r="C214">
            <v>3</v>
          </cell>
          <cell r="D214">
            <v>0</v>
          </cell>
        </row>
        <row r="215">
          <cell r="A215">
            <v>180115170</v>
          </cell>
          <cell r="B215" t="str">
            <v>Anh văn chuyên ngành</v>
          </cell>
          <cell r="C215">
            <v>2</v>
          </cell>
          <cell r="D215">
            <v>0</v>
          </cell>
        </row>
        <row r="216">
          <cell r="A216">
            <v>180115002</v>
          </cell>
          <cell r="B216" t="str">
            <v>Tâm lý học quản trị</v>
          </cell>
          <cell r="C216">
            <v>2</v>
          </cell>
          <cell r="D216">
            <v>0</v>
          </cell>
        </row>
        <row r="217">
          <cell r="A217">
            <v>150314103</v>
          </cell>
          <cell r="B217" t="str">
            <v>Cơ sở dữ liệu đất đai</v>
          </cell>
          <cell r="C217">
            <v>2</v>
          </cell>
          <cell r="D217">
            <v>0</v>
          </cell>
        </row>
        <row r="218">
          <cell r="A218">
            <v>150314108</v>
          </cell>
          <cell r="B218" t="str">
            <v>Phân tích và thiết kế HTTT đất đai</v>
          </cell>
          <cell r="C218">
            <v>2</v>
          </cell>
          <cell r="D218">
            <v>0</v>
          </cell>
        </row>
        <row r="219">
          <cell r="A219">
            <v>150214113</v>
          </cell>
          <cell r="B219" t="str">
            <v>Tài chính đất đai</v>
          </cell>
          <cell r="C219">
            <v>2</v>
          </cell>
          <cell r="D219">
            <v>0</v>
          </cell>
        </row>
        <row r="220">
          <cell r="A220">
            <v>150214114</v>
          </cell>
          <cell r="B220" t="str">
            <v>Thanh tra đất đai</v>
          </cell>
          <cell r="C220">
            <v>2</v>
          </cell>
          <cell r="D220">
            <v>0</v>
          </cell>
        </row>
        <row r="221">
          <cell r="A221">
            <v>150314125</v>
          </cell>
          <cell r="B221" t="str">
            <v>Đồ án Cơ sở dữ liệu hồ sơ địa chính</v>
          </cell>
          <cell r="C221">
            <v>0</v>
          </cell>
          <cell r="D221">
            <v>2</v>
          </cell>
        </row>
        <row r="222">
          <cell r="A222">
            <v>150114107</v>
          </cell>
          <cell r="B222" t="str">
            <v>Thiết kế quy hoạch sử dụng đất đai</v>
          </cell>
          <cell r="C222">
            <v>2</v>
          </cell>
          <cell r="D222">
            <v>0</v>
          </cell>
        </row>
        <row r="223">
          <cell r="A223">
            <v>150214122</v>
          </cell>
          <cell r="B223" t="str">
            <v>Luật dân sự</v>
          </cell>
          <cell r="C223">
            <v>2</v>
          </cell>
          <cell r="D223">
            <v>0</v>
          </cell>
        </row>
        <row r="224">
          <cell r="A224">
            <v>150114121</v>
          </cell>
          <cell r="B224" t="str">
            <v>Quy hoạch sử dụng đất nông thôn</v>
          </cell>
          <cell r="C224">
            <v>2</v>
          </cell>
          <cell r="D224">
            <v>0</v>
          </cell>
        </row>
        <row r="225">
          <cell r="A225">
            <v>150414121</v>
          </cell>
          <cell r="B225" t="str">
            <v>Phân tích và dự báo kinh tế - xã hội trong sử dụng đất đai</v>
          </cell>
          <cell r="C225">
            <v>2</v>
          </cell>
          <cell r="D225">
            <v>0</v>
          </cell>
        </row>
        <row r="226">
          <cell r="A226">
            <v>150314111</v>
          </cell>
          <cell r="B226" t="str">
            <v>Hệ hỗ trợ ra quyết định sử dụng đất đai</v>
          </cell>
          <cell r="C226">
            <v>2</v>
          </cell>
          <cell r="D226">
            <v>0</v>
          </cell>
        </row>
        <row r="227">
          <cell r="A227">
            <v>150114126</v>
          </cell>
          <cell r="B227" t="str">
            <v>Đồ án Thiết kế quy hoạch sử dụng đất đai</v>
          </cell>
          <cell r="C227">
            <v>0</v>
          </cell>
          <cell r="D227">
            <v>2</v>
          </cell>
        </row>
        <row r="228">
          <cell r="A228">
            <v>150114119</v>
          </cell>
          <cell r="B228" t="str">
            <v>Mô hình hóa quy hoạch sử dụng đất đai</v>
          </cell>
          <cell r="C228">
            <v>2</v>
          </cell>
          <cell r="D228">
            <v>0</v>
          </cell>
        </row>
        <row r="229">
          <cell r="A229">
            <v>150414105</v>
          </cell>
          <cell r="B229" t="str">
            <v>Phân tích thị trường bất động sản</v>
          </cell>
          <cell r="C229">
            <v>2</v>
          </cell>
          <cell r="D229">
            <v>0</v>
          </cell>
        </row>
        <row r="230">
          <cell r="A230">
            <v>150414111</v>
          </cell>
          <cell r="B230" t="str">
            <v>Quản trị bất động sản</v>
          </cell>
          <cell r="C230">
            <v>2</v>
          </cell>
          <cell r="D230">
            <v>0</v>
          </cell>
        </row>
        <row r="231">
          <cell r="A231">
            <v>150414126</v>
          </cell>
          <cell r="B231" t="str">
            <v>Đồ án Phân tích thị trường bất động sản</v>
          </cell>
          <cell r="C231">
            <v>0</v>
          </cell>
          <cell r="D231">
            <v>2</v>
          </cell>
        </row>
        <row r="232">
          <cell r="A232">
            <v>150514130</v>
          </cell>
          <cell r="B232" t="str">
            <v>Thực tập tốt nghiệp</v>
          </cell>
          <cell r="C232">
            <v>0</v>
          </cell>
          <cell r="D232">
            <v>4</v>
          </cell>
        </row>
        <row r="233">
          <cell r="A233">
            <v>150514107</v>
          </cell>
          <cell r="B233" t="str">
            <v>Phân vùng và thiết kế nông nghiệp hữu cơ</v>
          </cell>
          <cell r="C233">
            <v>2</v>
          </cell>
          <cell r="D233">
            <v>0</v>
          </cell>
        </row>
        <row r="234">
          <cell r="A234">
            <v>150514108</v>
          </cell>
          <cell r="B234" t="str">
            <v>Công nghệ vi sinh và ứng dụng</v>
          </cell>
          <cell r="C234">
            <v>2</v>
          </cell>
          <cell r="D234">
            <v>0</v>
          </cell>
        </row>
        <row r="235">
          <cell r="A235">
            <v>150514117</v>
          </cell>
          <cell r="B235" t="str">
            <v>Đồ án Thiết kế nông nghiệp hữu cơ</v>
          </cell>
          <cell r="C235">
            <v>0</v>
          </cell>
          <cell r="D235">
            <v>2</v>
          </cell>
        </row>
        <row r="236">
          <cell r="A236">
            <v>150314113</v>
          </cell>
          <cell r="B236" t="str">
            <v>Lập trình CSDL đất đai</v>
          </cell>
          <cell r="C236">
            <v>2</v>
          </cell>
          <cell r="D236">
            <v>0</v>
          </cell>
        </row>
        <row r="237">
          <cell r="A237">
            <v>150314114</v>
          </cell>
          <cell r="B237" t="str">
            <v>Lập trình ứng dụng</v>
          </cell>
          <cell r="C237">
            <v>2</v>
          </cell>
          <cell r="D237">
            <v>0</v>
          </cell>
        </row>
        <row r="238">
          <cell r="A238">
            <v>150314155</v>
          </cell>
          <cell r="B238" t="str">
            <v>Hệ thống định vị toàn cầu và ứng dụng trong QLĐĐ</v>
          </cell>
          <cell r="C238">
            <v>2</v>
          </cell>
          <cell r="D238">
            <v>0</v>
          </cell>
        </row>
        <row r="239">
          <cell r="A239">
            <v>150314126</v>
          </cell>
          <cell r="B239" t="str">
            <v>Đồ án Phân tích và thiết kế HTTT đất đai</v>
          </cell>
          <cell r="C239">
            <v>0</v>
          </cell>
          <cell r="D239">
            <v>2</v>
          </cell>
        </row>
        <row r="240">
          <cell r="A240">
            <v>160314003</v>
          </cell>
          <cell r="B240" t="str">
            <v>Biên tập bản đồ địa hình</v>
          </cell>
          <cell r="C240">
            <v>3</v>
          </cell>
          <cell r="D240">
            <v>0</v>
          </cell>
        </row>
        <row r="241">
          <cell r="A241">
            <v>160314023</v>
          </cell>
          <cell r="B241" t="str">
            <v>XD cơ sở dữ liệu không gian</v>
          </cell>
          <cell r="C241">
            <v>2</v>
          </cell>
          <cell r="D241">
            <v>1</v>
          </cell>
        </row>
        <row r="242">
          <cell r="A242">
            <v>160314009</v>
          </cell>
          <cell r="B242" t="str">
            <v>Kinh tế và tổ chức sản xuất trong trắc địa bản đồ</v>
          </cell>
          <cell r="C242">
            <v>3</v>
          </cell>
          <cell r="D242">
            <v>0</v>
          </cell>
        </row>
        <row r="243">
          <cell r="A243">
            <v>160314017</v>
          </cell>
          <cell r="B243" t="str">
            <v>Lập trình GIS</v>
          </cell>
          <cell r="C243">
            <v>3</v>
          </cell>
          <cell r="D243">
            <v>0</v>
          </cell>
        </row>
        <row r="244">
          <cell r="A244">
            <v>150114104</v>
          </cell>
          <cell r="B244" t="str">
            <v>Quy hoạch sử dụng đất đai</v>
          </cell>
          <cell r="C244">
            <v>2</v>
          </cell>
          <cell r="D244">
            <v>0</v>
          </cell>
        </row>
        <row r="245">
          <cell r="A245">
            <v>150314003</v>
          </cell>
          <cell r="B245" t="str">
            <v>Cơ sở dữ liệu đất đai</v>
          </cell>
          <cell r="C245">
            <v>2</v>
          </cell>
          <cell r="D245">
            <v>0</v>
          </cell>
        </row>
        <row r="246">
          <cell r="A246">
            <v>160314030</v>
          </cell>
          <cell r="B246" t="str">
            <v>Luận chứng KTKT và KTNT SP đo đạc bản đồ</v>
          </cell>
          <cell r="C246">
            <v>2</v>
          </cell>
          <cell r="D246">
            <v>0</v>
          </cell>
        </row>
        <row r="247">
          <cell r="A247">
            <v>160214123</v>
          </cell>
          <cell r="B247" t="str">
            <v>Thực tập xây dựng lưới địa chính</v>
          </cell>
          <cell r="C247">
            <v>0</v>
          </cell>
          <cell r="D247">
            <v>2</v>
          </cell>
        </row>
        <row r="248">
          <cell r="A248">
            <v>160214026</v>
          </cell>
          <cell r="B248" t="str">
            <v>Đồ án cơ sở dữ liệu địa chính</v>
          </cell>
          <cell r="C248">
            <v>0</v>
          </cell>
          <cell r="D248">
            <v>2</v>
          </cell>
        </row>
        <row r="249">
          <cell r="A249">
            <v>150214007</v>
          </cell>
          <cell r="B249" t="str">
            <v>Hệ thống đăng ký đất đai</v>
          </cell>
          <cell r="C249">
            <v>2</v>
          </cell>
          <cell r="D249">
            <v>0</v>
          </cell>
        </row>
        <row r="250">
          <cell r="A250">
            <v>160214125</v>
          </cell>
          <cell r="B250" t="str">
            <v>Lập trình ứng dụng trong địa chính</v>
          </cell>
          <cell r="C250">
            <v>1</v>
          </cell>
          <cell r="D250">
            <v>2</v>
          </cell>
        </row>
        <row r="251">
          <cell r="A251">
            <v>160114125</v>
          </cell>
          <cell r="B251" t="str">
            <v>Trắc địa CT giao thông thủy lợi</v>
          </cell>
          <cell r="C251">
            <v>2</v>
          </cell>
          <cell r="D251">
            <v>0</v>
          </cell>
        </row>
        <row r="252">
          <cell r="A252">
            <v>160114127</v>
          </cell>
          <cell r="B252" t="str">
            <v>Quan trắc biến dạng công trình</v>
          </cell>
          <cell r="C252">
            <v>3</v>
          </cell>
          <cell r="D252">
            <v>0</v>
          </cell>
        </row>
        <row r="253">
          <cell r="A253">
            <v>160114013</v>
          </cell>
          <cell r="B253" t="str">
            <v>Đồ án xây dựng lưới</v>
          </cell>
          <cell r="C253">
            <v>0</v>
          </cell>
          <cell r="D253">
            <v>2</v>
          </cell>
        </row>
        <row r="254">
          <cell r="A254">
            <v>160914007</v>
          </cell>
          <cell r="B254" t="str">
            <v>Kỹ năng giao tiếp và làm việc nhóm.</v>
          </cell>
          <cell r="C254">
            <v>2</v>
          </cell>
          <cell r="D254">
            <v>0</v>
          </cell>
        </row>
        <row r="255">
          <cell r="A255">
            <v>160014029</v>
          </cell>
          <cell r="B255" t="str">
            <v>Trắc địa biển</v>
          </cell>
          <cell r="C255">
            <v>3</v>
          </cell>
          <cell r="D255">
            <v>0</v>
          </cell>
        </row>
        <row r="256">
          <cell r="A256">
            <v>160914005</v>
          </cell>
          <cell r="B256" t="str">
            <v>Anh văn chuyên ngành</v>
          </cell>
          <cell r="C256">
            <v>2</v>
          </cell>
          <cell r="D256">
            <v>0</v>
          </cell>
        </row>
        <row r="257">
          <cell r="A257">
            <v>150215004</v>
          </cell>
          <cell r="B257" t="str">
            <v>Hệ thống đăng ký đất đai</v>
          </cell>
          <cell r="C257">
            <v>2</v>
          </cell>
          <cell r="D257">
            <v>0</v>
          </cell>
        </row>
        <row r="258">
          <cell r="A258">
            <v>150215005</v>
          </cell>
          <cell r="B258" t="str">
            <v>Thống kê và kiểm kê đất đai</v>
          </cell>
          <cell r="C258">
            <v>2</v>
          </cell>
          <cell r="D258">
            <v>0</v>
          </cell>
        </row>
        <row r="259">
          <cell r="A259">
            <v>150315003</v>
          </cell>
          <cell r="B259" t="str">
            <v>Quản lý thông tin đất đai</v>
          </cell>
          <cell r="C259">
            <v>2</v>
          </cell>
          <cell r="D259">
            <v>0</v>
          </cell>
        </row>
        <row r="260">
          <cell r="A260">
            <v>150115003</v>
          </cell>
          <cell r="B260" t="str">
            <v>Sử dụng và bảo vệ tài nguyên đất</v>
          </cell>
          <cell r="C260">
            <v>2</v>
          </cell>
          <cell r="D260">
            <v>0</v>
          </cell>
        </row>
        <row r="261">
          <cell r="A261">
            <v>150415005</v>
          </cell>
          <cell r="B261" t="str">
            <v>Định giá đất đai</v>
          </cell>
          <cell r="C261">
            <v>2</v>
          </cell>
          <cell r="D261">
            <v>0</v>
          </cell>
        </row>
        <row r="262">
          <cell r="A262">
            <v>150115004</v>
          </cell>
          <cell r="B262" t="str">
            <v>Quy hoạch sử dụng đất đai</v>
          </cell>
          <cell r="C262">
            <v>2</v>
          </cell>
          <cell r="D262">
            <v>0</v>
          </cell>
        </row>
        <row r="263">
          <cell r="A263">
            <v>150015005</v>
          </cell>
          <cell r="B263" t="str">
            <v>Phương pháp nghiên cứu khoa học trong quản lý đất đai</v>
          </cell>
          <cell r="C263">
            <v>2</v>
          </cell>
          <cell r="D263">
            <v>0</v>
          </cell>
        </row>
        <row r="264">
          <cell r="A264">
            <v>150015002</v>
          </cell>
          <cell r="B264" t="str">
            <v>Xã hội học đại cương</v>
          </cell>
          <cell r="C264">
            <v>2</v>
          </cell>
          <cell r="D264">
            <v>0</v>
          </cell>
        </row>
        <row r="265">
          <cell r="A265">
            <v>111115012</v>
          </cell>
          <cell r="B265" t="str">
            <v>Toán ứng dụng</v>
          </cell>
          <cell r="C265">
            <v>2</v>
          </cell>
          <cell r="D265">
            <v>0</v>
          </cell>
        </row>
        <row r="266">
          <cell r="A266">
            <v>150415010</v>
          </cell>
          <cell r="B266" t="str">
            <v>Tài chính và đầu tư bất động sản</v>
          </cell>
          <cell r="C266">
            <v>2</v>
          </cell>
          <cell r="D266">
            <v>0</v>
          </cell>
        </row>
        <row r="267">
          <cell r="A267">
            <v>150415024</v>
          </cell>
          <cell r="B267" t="str">
            <v>Quản trị bất động sản</v>
          </cell>
          <cell r="C267">
            <v>2</v>
          </cell>
          <cell r="D267">
            <v>0</v>
          </cell>
        </row>
        <row r="268">
          <cell r="A268">
            <v>150415008</v>
          </cell>
          <cell r="B268" t="str">
            <v>Thị trường bất động sản</v>
          </cell>
          <cell r="C268">
            <v>2</v>
          </cell>
          <cell r="D268">
            <v>0</v>
          </cell>
        </row>
        <row r="269">
          <cell r="A269">
            <v>150415030</v>
          </cell>
          <cell r="B269" t="str">
            <v>Thực tập nhận thức nghề nghiệp</v>
          </cell>
          <cell r="C269">
            <v>0</v>
          </cell>
          <cell r="D269">
            <v>1</v>
          </cell>
        </row>
        <row r="270">
          <cell r="A270">
            <v>160115208</v>
          </cell>
          <cell r="B270" t="str">
            <v>Đo đạc địa hình</v>
          </cell>
          <cell r="C270">
            <v>2</v>
          </cell>
          <cell r="D270">
            <v>0</v>
          </cell>
        </row>
        <row r="271">
          <cell r="A271">
            <v>160115008</v>
          </cell>
          <cell r="B271" t="str">
            <v>Hệ thống định vị toàn cầu</v>
          </cell>
          <cell r="C271">
            <v>2</v>
          </cell>
          <cell r="D271">
            <v>0</v>
          </cell>
        </row>
        <row r="272">
          <cell r="A272">
            <v>160315013</v>
          </cell>
          <cell r="B272" t="str">
            <v>Cơ sở viễn thám</v>
          </cell>
          <cell r="C272">
            <v>2</v>
          </cell>
          <cell r="D272">
            <v>1</v>
          </cell>
        </row>
        <row r="273">
          <cell r="A273">
            <v>160215010</v>
          </cell>
          <cell r="B273" t="str">
            <v>Thực tập đo đạc địa chính</v>
          </cell>
          <cell r="C273">
            <v>0</v>
          </cell>
          <cell r="D273">
            <v>2</v>
          </cell>
        </row>
        <row r="274">
          <cell r="A274">
            <v>160315012</v>
          </cell>
          <cell r="B274" t="str">
            <v>Phương pháp thành lập bản đồ từ ảnh hàng không</v>
          </cell>
          <cell r="C274">
            <v>2</v>
          </cell>
          <cell r="D274">
            <v>2</v>
          </cell>
        </row>
        <row r="275">
          <cell r="A275">
            <v>160115210</v>
          </cell>
          <cell r="B275" t="str">
            <v>Thực tập đo đạc địa hình</v>
          </cell>
          <cell r="C275">
            <v>0</v>
          </cell>
          <cell r="D275">
            <v>2</v>
          </cell>
        </row>
        <row r="276">
          <cell r="A276">
            <v>160115046</v>
          </cell>
          <cell r="B276" t="str">
            <v>Xây dựng lưới</v>
          </cell>
          <cell r="C276">
            <v>2</v>
          </cell>
          <cell r="D276">
            <v>0</v>
          </cell>
        </row>
        <row r="277">
          <cell r="A277">
            <v>160115211</v>
          </cell>
          <cell r="B277" t="str">
            <v>Thực tập Xây dựng lưới và GPS</v>
          </cell>
          <cell r="C277">
            <v>0</v>
          </cell>
          <cell r="D277">
            <v>2</v>
          </cell>
        </row>
        <row r="278">
          <cell r="A278">
            <v>150215301</v>
          </cell>
          <cell r="B278" t="str">
            <v>Quản lý đất đai đô thị</v>
          </cell>
          <cell r="C278">
            <v>2</v>
          </cell>
          <cell r="D278">
            <v>0</v>
          </cell>
        </row>
        <row r="279">
          <cell r="A279">
            <v>150115024</v>
          </cell>
          <cell r="B279" t="str">
            <v>Quy hoạch đô thị</v>
          </cell>
          <cell r="C279">
            <v>2</v>
          </cell>
          <cell r="D279">
            <v>0</v>
          </cell>
        </row>
        <row r="280">
          <cell r="A280">
            <v>160315022</v>
          </cell>
          <cell r="B280" t="str">
            <v>Viễn thám ứng dụng quản lý đô thị</v>
          </cell>
          <cell r="C280">
            <v>3</v>
          </cell>
          <cell r="D280">
            <v>0</v>
          </cell>
        </row>
        <row r="281">
          <cell r="A281">
            <v>160215130</v>
          </cell>
          <cell r="B281" t="str">
            <v>Bản đồ địa chính và đăng kí đất đai</v>
          </cell>
          <cell r="C281">
            <v>2</v>
          </cell>
          <cell r="D281">
            <v>0</v>
          </cell>
        </row>
        <row r="282">
          <cell r="A282">
            <v>160415001</v>
          </cell>
          <cell r="B282" t="str">
            <v>Khoa học quản lý</v>
          </cell>
          <cell r="C282">
            <v>2</v>
          </cell>
          <cell r="D282">
            <v>0</v>
          </cell>
        </row>
        <row r="283">
          <cell r="A283">
            <v>160415002</v>
          </cell>
          <cell r="B283" t="str">
            <v>Hình học họa hình và Vẽ kỹ thuật</v>
          </cell>
          <cell r="C283">
            <v>2</v>
          </cell>
          <cell r="D283">
            <v>1</v>
          </cell>
        </row>
        <row r="284">
          <cell r="A284">
            <v>160415005</v>
          </cell>
          <cell r="B284" t="str">
            <v>Tin học ứng dụng quản lý đô thị &amp; công trình</v>
          </cell>
          <cell r="C284">
            <v>1</v>
          </cell>
          <cell r="D284">
            <v>1</v>
          </cell>
        </row>
        <row r="285">
          <cell r="A285">
            <v>160415007</v>
          </cell>
          <cell r="B285" t="str">
            <v>Hệ thống hạ tầng kỹ thuật 1</v>
          </cell>
          <cell r="C285">
            <v>2</v>
          </cell>
          <cell r="D285">
            <v>0</v>
          </cell>
        </row>
        <row r="286">
          <cell r="A286">
            <v>150315019</v>
          </cell>
          <cell r="B286" t="str">
            <v>Cơ sở dữ liệu căn bản cho Quản lý đất đai</v>
          </cell>
          <cell r="C286">
            <v>2</v>
          </cell>
          <cell r="D286">
            <v>0</v>
          </cell>
        </row>
        <row r="287">
          <cell r="A287">
            <v>150415029</v>
          </cell>
          <cell r="B287" t="str">
            <v>Nguyên lý quản trị trong bất động sản</v>
          </cell>
          <cell r="C287">
            <v>3</v>
          </cell>
          <cell r="D287">
            <v>0</v>
          </cell>
        </row>
        <row r="288">
          <cell r="A288">
            <v>150215001</v>
          </cell>
          <cell r="B288" t="str">
            <v>Cơ sở quản lý đất đai</v>
          </cell>
          <cell r="C288">
            <v>2</v>
          </cell>
          <cell r="D288">
            <v>0</v>
          </cell>
        </row>
        <row r="289">
          <cell r="A289">
            <v>150115001</v>
          </cell>
          <cell r="B289" t="str">
            <v>Tài nguyên đất đai</v>
          </cell>
          <cell r="C289">
            <v>2</v>
          </cell>
          <cell r="D289">
            <v>0</v>
          </cell>
        </row>
        <row r="290">
          <cell r="A290">
            <v>150015007</v>
          </cell>
          <cell r="B290" t="str">
            <v>Địa lý học lịch sử Việt Nam</v>
          </cell>
          <cell r="C290">
            <v>2</v>
          </cell>
          <cell r="D290">
            <v>0</v>
          </cell>
        </row>
        <row r="291">
          <cell r="A291">
            <v>150415003</v>
          </cell>
          <cell r="B291" t="str">
            <v>Kinh tế đất đai</v>
          </cell>
          <cell r="C291">
            <v>2</v>
          </cell>
          <cell r="D291">
            <v>0</v>
          </cell>
        </row>
        <row r="292">
          <cell r="A292">
            <v>150215002</v>
          </cell>
          <cell r="B292" t="str">
            <v>Chính sách đất đai</v>
          </cell>
          <cell r="C292">
            <v>2</v>
          </cell>
          <cell r="D292">
            <v>0</v>
          </cell>
        </row>
        <row r="293">
          <cell r="A293">
            <v>131214018</v>
          </cell>
          <cell r="B293" t="str">
            <v>Mô hình toán thủy văn</v>
          </cell>
          <cell r="C293">
            <v>3</v>
          </cell>
          <cell r="D293">
            <v>0</v>
          </cell>
        </row>
        <row r="294">
          <cell r="A294">
            <v>131214067</v>
          </cell>
          <cell r="B294" t="str">
            <v>Đồ án Thủy văn đô thị</v>
          </cell>
          <cell r="C294">
            <v>0</v>
          </cell>
          <cell r="D294">
            <v>1</v>
          </cell>
        </row>
        <row r="295">
          <cell r="A295">
            <v>131214019</v>
          </cell>
          <cell r="B295" t="str">
            <v>Đồ án mô hình toán thủy văn</v>
          </cell>
          <cell r="C295">
            <v>0</v>
          </cell>
          <cell r="D295">
            <v>1</v>
          </cell>
        </row>
        <row r="296">
          <cell r="A296">
            <v>131214099</v>
          </cell>
          <cell r="B296" t="str">
            <v>Địa lý thủy văn</v>
          </cell>
          <cell r="C296">
            <v>2</v>
          </cell>
          <cell r="D296">
            <v>0</v>
          </cell>
        </row>
        <row r="297">
          <cell r="A297">
            <v>131214028</v>
          </cell>
          <cell r="B297" t="str">
            <v>Thủy văn hồ và đầm lầy</v>
          </cell>
          <cell r="C297">
            <v>2</v>
          </cell>
          <cell r="D297">
            <v>0</v>
          </cell>
        </row>
        <row r="298">
          <cell r="A298">
            <v>131214102</v>
          </cell>
          <cell r="B298" t="str">
            <v>Điều tiết dòng chảy</v>
          </cell>
          <cell r="C298">
            <v>3</v>
          </cell>
          <cell r="D298">
            <v>0</v>
          </cell>
        </row>
        <row r="299">
          <cell r="A299">
            <v>131214105</v>
          </cell>
          <cell r="B299" t="str">
            <v>Thủy văn đô thị</v>
          </cell>
          <cell r="C299">
            <v>3</v>
          </cell>
          <cell r="D299">
            <v>0</v>
          </cell>
        </row>
        <row r="300">
          <cell r="A300">
            <v>131214240</v>
          </cell>
          <cell r="B300" t="str">
            <v>Tính toán thủy năng</v>
          </cell>
          <cell r="C300">
            <v>2</v>
          </cell>
          <cell r="D300">
            <v>0</v>
          </cell>
        </row>
        <row r="301">
          <cell r="A301">
            <v>131114038</v>
          </cell>
          <cell r="B301" t="str">
            <v>Thực hành dự báo số trị</v>
          </cell>
          <cell r="C301">
            <v>0</v>
          </cell>
          <cell r="D301">
            <v>1</v>
          </cell>
        </row>
        <row r="302">
          <cell r="A302">
            <v>131114037</v>
          </cell>
          <cell r="B302" t="str">
            <v>Thực hành dự báo thời tiết</v>
          </cell>
          <cell r="C302">
            <v>0</v>
          </cell>
          <cell r="D302">
            <v>1</v>
          </cell>
        </row>
        <row r="303">
          <cell r="A303">
            <v>131114043</v>
          </cell>
          <cell r="B303" t="str">
            <v>Công trình trạm và kiểm soát số liệu</v>
          </cell>
          <cell r="C303">
            <v>2</v>
          </cell>
          <cell r="D303">
            <v>0</v>
          </cell>
        </row>
        <row r="304">
          <cell r="A304">
            <v>131114042</v>
          </cell>
          <cell r="B304" t="str">
            <v>Lắp đặt và sửa chữa máy khí tượng</v>
          </cell>
          <cell r="C304">
            <v>2</v>
          </cell>
          <cell r="D304">
            <v>0</v>
          </cell>
        </row>
        <row r="305">
          <cell r="A305">
            <v>131114910</v>
          </cell>
          <cell r="B305" t="str">
            <v>Thực tập tốt nghiệp</v>
          </cell>
          <cell r="C305">
            <v>0</v>
          </cell>
          <cell r="D305">
            <v>4</v>
          </cell>
        </row>
        <row r="306">
          <cell r="A306">
            <v>131114041</v>
          </cell>
          <cell r="B306" t="str">
            <v>Thực hành Quan trắc khí tượng bề mặt</v>
          </cell>
          <cell r="C306">
            <v>0</v>
          </cell>
          <cell r="D306">
            <v>1</v>
          </cell>
        </row>
        <row r="307">
          <cell r="A307">
            <v>131415006</v>
          </cell>
          <cell r="B307" t="str">
            <v>Vòng đời sản phẩm và phát triển bền vững</v>
          </cell>
          <cell r="C307">
            <v>1</v>
          </cell>
          <cell r="D307">
            <v>1</v>
          </cell>
        </row>
        <row r="308">
          <cell r="A308">
            <v>131315012</v>
          </cell>
          <cell r="B308" t="str">
            <v>Đánh giá tính dễ bị tổn thương do biến đổi khí hậu</v>
          </cell>
          <cell r="C308">
            <v>1</v>
          </cell>
          <cell r="D308">
            <v>1</v>
          </cell>
        </row>
        <row r="309">
          <cell r="A309">
            <v>170315012</v>
          </cell>
          <cell r="B309" t="str">
            <v>Lập trình cơ bản</v>
          </cell>
          <cell r="C309">
            <v>2</v>
          </cell>
          <cell r="D309">
            <v>1</v>
          </cell>
        </row>
        <row r="310">
          <cell r="A310">
            <v>131315009</v>
          </cell>
          <cell r="B310" t="str">
            <v>Truyền thông biến đổi khí hậu</v>
          </cell>
          <cell r="C310">
            <v>1</v>
          </cell>
          <cell r="D310">
            <v>1</v>
          </cell>
        </row>
        <row r="311">
          <cell r="A311">
            <v>131115009</v>
          </cell>
          <cell r="B311" t="str">
            <v>Khí tượng động lực 2</v>
          </cell>
          <cell r="C311">
            <v>2</v>
          </cell>
          <cell r="D311">
            <v>1</v>
          </cell>
        </row>
        <row r="312">
          <cell r="A312">
            <v>131115011</v>
          </cell>
          <cell r="B312" t="str">
            <v>Khí tượng Synop 1</v>
          </cell>
          <cell r="C312">
            <v>2</v>
          </cell>
          <cell r="D312">
            <v>1</v>
          </cell>
        </row>
        <row r="313">
          <cell r="A313">
            <v>131115024</v>
          </cell>
          <cell r="B313" t="str">
            <v>Quan trắc khí tượng bề mặt 1</v>
          </cell>
          <cell r="C313">
            <v>3</v>
          </cell>
          <cell r="D313">
            <v>0</v>
          </cell>
        </row>
        <row r="314">
          <cell r="A314">
            <v>131115018</v>
          </cell>
          <cell r="B314" t="str">
            <v>Khí tượng biển</v>
          </cell>
          <cell r="C314">
            <v>2</v>
          </cell>
          <cell r="D314">
            <v>0</v>
          </cell>
        </row>
        <row r="315">
          <cell r="A315">
            <v>131115006</v>
          </cell>
          <cell r="B315" t="str">
            <v>Địa lý tự nhiên</v>
          </cell>
          <cell r="C315">
            <v>2</v>
          </cell>
          <cell r="D315">
            <v>0</v>
          </cell>
        </row>
        <row r="316">
          <cell r="A316">
            <v>131115010</v>
          </cell>
          <cell r="B316" t="str">
            <v>Khí hậu đại cương</v>
          </cell>
          <cell r="C316">
            <v>2</v>
          </cell>
          <cell r="D316">
            <v>0</v>
          </cell>
        </row>
        <row r="317">
          <cell r="A317">
            <v>131215004</v>
          </cell>
          <cell r="B317" t="str">
            <v>Thủy lực</v>
          </cell>
          <cell r="C317">
            <v>4</v>
          </cell>
          <cell r="D317">
            <v>0</v>
          </cell>
        </row>
        <row r="318">
          <cell r="A318">
            <v>131215082</v>
          </cell>
          <cell r="B318" t="str">
            <v>Đo đạc thủy văn</v>
          </cell>
          <cell r="C318">
            <v>2</v>
          </cell>
          <cell r="D318">
            <v>1</v>
          </cell>
        </row>
        <row r="319">
          <cell r="A319">
            <v>131215023</v>
          </cell>
          <cell r="B319" t="str">
            <v>Thực tập đo đạc thủy văn</v>
          </cell>
          <cell r="C319">
            <v>0</v>
          </cell>
          <cell r="D319">
            <v>1</v>
          </cell>
        </row>
        <row r="320">
          <cell r="A320">
            <v>131215099</v>
          </cell>
          <cell r="B320" t="str">
            <v>Địa lý thủy văn</v>
          </cell>
          <cell r="C320">
            <v>2</v>
          </cell>
          <cell r="D320">
            <v>0</v>
          </cell>
        </row>
        <row r="321">
          <cell r="A321">
            <v>131215028</v>
          </cell>
          <cell r="B321" t="str">
            <v>Thủy văn hồ và đầm lầy</v>
          </cell>
          <cell r="C321">
            <v>2</v>
          </cell>
          <cell r="D321">
            <v>0</v>
          </cell>
        </row>
        <row r="322">
          <cell r="A322">
            <v>111115005</v>
          </cell>
          <cell r="B322" t="str">
            <v>Phương trình toán lý</v>
          </cell>
          <cell r="C322">
            <v>2</v>
          </cell>
          <cell r="D322">
            <v>0</v>
          </cell>
        </row>
        <row r="323">
          <cell r="A323">
            <v>140314301</v>
          </cell>
          <cell r="B323" t="str">
            <v>Đồ án tốt nghiệp</v>
          </cell>
          <cell r="C323">
            <v>0</v>
          </cell>
          <cell r="D323">
            <v>12</v>
          </cell>
        </row>
        <row r="324">
          <cell r="A324">
            <v>140214101</v>
          </cell>
          <cell r="B324" t="str">
            <v>Đồ án tốt nghiệp</v>
          </cell>
          <cell r="C324">
            <v>0</v>
          </cell>
          <cell r="D324">
            <v>12</v>
          </cell>
        </row>
        <row r="325">
          <cell r="A325">
            <v>150514113</v>
          </cell>
          <cell r="B325" t="str">
            <v>Sinh thái học nông nghiệp</v>
          </cell>
          <cell r="C325">
            <v>2</v>
          </cell>
          <cell r="D325">
            <v>0</v>
          </cell>
        </row>
        <row r="326">
          <cell r="A326">
            <v>150514114</v>
          </cell>
          <cell r="B326" t="str">
            <v>Phân bón vi sinh và nông nghiệp hữu cơ</v>
          </cell>
          <cell r="C326">
            <v>2</v>
          </cell>
          <cell r="D326">
            <v>0</v>
          </cell>
        </row>
        <row r="327">
          <cell r="A327">
            <v>150514115</v>
          </cell>
          <cell r="B327" t="str">
            <v>Viễn thám và ứng dụng trong QLĐĐ</v>
          </cell>
          <cell r="C327">
            <v>2</v>
          </cell>
          <cell r="D327">
            <v>0</v>
          </cell>
        </row>
        <row r="328">
          <cell r="A328">
            <v>150314110</v>
          </cell>
          <cell r="B328" t="str">
            <v>GIS ứng dụng</v>
          </cell>
          <cell r="C328">
            <v>2</v>
          </cell>
          <cell r="D328">
            <v>0</v>
          </cell>
        </row>
        <row r="329">
          <cell r="A329">
            <v>150114111</v>
          </cell>
          <cell r="B329" t="str">
            <v>Giám sát đất đai</v>
          </cell>
          <cell r="C329">
            <v>2</v>
          </cell>
          <cell r="D329">
            <v>0</v>
          </cell>
        </row>
        <row r="330">
          <cell r="A330">
            <v>150314156</v>
          </cell>
          <cell r="B330" t="str">
            <v>Viễn thám và ứng dụng trong QLĐĐ</v>
          </cell>
          <cell r="C330">
            <v>2</v>
          </cell>
          <cell r="D330">
            <v>0</v>
          </cell>
        </row>
        <row r="331">
          <cell r="A331">
            <v>150414113</v>
          </cell>
          <cell r="B331" t="str">
            <v>Dự toán công trình xây dựng</v>
          </cell>
          <cell r="C331">
            <v>2</v>
          </cell>
          <cell r="D331">
            <v>0</v>
          </cell>
        </row>
        <row r="332">
          <cell r="A332">
            <v>111215004</v>
          </cell>
          <cell r="B332" t="str">
            <v>Hóa học đại cương</v>
          </cell>
          <cell r="C332">
            <v>2</v>
          </cell>
          <cell r="D332">
            <v>0</v>
          </cell>
        </row>
        <row r="333">
          <cell r="A333">
            <v>150415666</v>
          </cell>
          <cell r="B333" t="str">
            <v>Kinh tế học bền vững cho Quản lý đất đai</v>
          </cell>
          <cell r="C333">
            <v>2</v>
          </cell>
          <cell r="D333">
            <v>0</v>
          </cell>
        </row>
        <row r="334">
          <cell r="A334">
            <v>170214022</v>
          </cell>
          <cell r="B334" t="str">
            <v>Khóa luận tốt nghiệp</v>
          </cell>
          <cell r="C334">
            <v>0</v>
          </cell>
          <cell r="D334">
            <v>8</v>
          </cell>
        </row>
        <row r="335">
          <cell r="A335">
            <v>170114024</v>
          </cell>
          <cell r="B335" t="str">
            <v>Khóa luận tốt nghiệp</v>
          </cell>
          <cell r="C335">
            <v>0</v>
          </cell>
          <cell r="D335">
            <v>8</v>
          </cell>
        </row>
        <row r="336">
          <cell r="A336">
            <v>160914002</v>
          </cell>
          <cell r="B336" t="str">
            <v>Đồ án tốt nghiệp</v>
          </cell>
          <cell r="C336">
            <v>0</v>
          </cell>
          <cell r="D336">
            <v>8</v>
          </cell>
        </row>
        <row r="337">
          <cell r="A337">
            <v>190114102</v>
          </cell>
          <cell r="B337" t="str">
            <v>Đồ án tốt nghiệp</v>
          </cell>
          <cell r="C337">
            <v>0</v>
          </cell>
          <cell r="D337">
            <v>8</v>
          </cell>
        </row>
        <row r="338">
          <cell r="A338">
            <v>160314007</v>
          </cell>
          <cell r="B338" t="str">
            <v>Thống kê không gian</v>
          </cell>
          <cell r="C338">
            <v>1</v>
          </cell>
          <cell r="D338">
            <v>1</v>
          </cell>
        </row>
        <row r="339">
          <cell r="A339">
            <v>160914008</v>
          </cell>
          <cell r="B339" t="str">
            <v>Xây dựng và quản lý dự án</v>
          </cell>
          <cell r="C339">
            <v>2</v>
          </cell>
          <cell r="D339">
            <v>0</v>
          </cell>
        </row>
      </sheetData>
    </sheetDataSet>
  </externalBook>
</externalLink>
</file>

<file path=xl/tables/table1.xml><?xml version="1.0" encoding="utf-8"?>
<table xmlns="http://schemas.openxmlformats.org/spreadsheetml/2006/main" id="1" name="Table245" displayName="Table245" ref="A9:L855" totalsRowShown="0" headerRowDxfId="1" dataDxfId="0" headerRowBorderDxfId="15" tableBorderDxfId="16" totalsRowBorderDxfId="14">
  <autoFilter ref="A9:L855"/>
  <sortState ref="A11:L854">
    <sortCondition ref="B11:B854"/>
  </sortState>
  <tableColumns count="12">
    <tableColumn id="1" name="STT" dataDxfId="13"/>
    <tableColumn id="2" name="Lớp" dataDxfId="12"/>
    <tableColumn id="3" name="Mã môn học" dataDxfId="11"/>
    <tableColumn id="4" name="Môn học" dataDxfId="10"/>
    <tableColumn id="5" name="Giảng viên" dataDxfId="9"/>
    <tableColumn id="6" name="Số TC_x000a_(LT)" dataDxfId="8"/>
    <tableColumn id="12" name="Số TC_x000a_(TH)" dataDxfId="7"/>
    <tableColumn id="7" name="Thứ" dataDxfId="6"/>
    <tableColumn id="8" name="Tiết" dataDxfId="5"/>
    <tableColumn id="9" name="Phòng" dataDxfId="4"/>
    <tableColumn id="10" name="Thời gian" dataDxfId="3"/>
    <tableColumn id="11" name="Ghi chú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3"/>
  <sheetViews>
    <sheetView tabSelected="1" workbookViewId="0">
      <selection activeCell="F857" sqref="F857"/>
    </sheetView>
  </sheetViews>
  <sheetFormatPr defaultRowHeight="14.5"/>
  <cols>
    <col min="1" max="1" width="5.453125" customWidth="1"/>
    <col min="2" max="2" width="15.7265625" style="3" customWidth="1"/>
    <col min="3" max="3" width="10.26953125" style="61" customWidth="1"/>
    <col min="4" max="4" width="29.90625" style="62" customWidth="1"/>
    <col min="5" max="5" width="44.36328125" style="3" customWidth="1"/>
    <col min="6" max="6" width="4.90625" style="4" customWidth="1"/>
    <col min="7" max="7" width="5.08984375" style="4" customWidth="1"/>
    <col min="8" max="8" width="5.26953125" style="5" customWidth="1"/>
    <col min="9" max="9" width="8" style="5" customWidth="1"/>
    <col min="10" max="10" width="9.26953125" style="5" customWidth="1"/>
    <col min="11" max="11" width="20.90625" customWidth="1"/>
    <col min="12" max="12" width="9.54296875" customWidth="1"/>
  </cols>
  <sheetData>
    <row r="1" spans="1:14">
      <c r="A1" s="1" t="s">
        <v>0</v>
      </c>
      <c r="B1" s="1"/>
      <c r="C1" s="2"/>
      <c r="D1" s="1"/>
      <c r="H1" s="1" t="s">
        <v>1</v>
      </c>
      <c r="I1" s="1"/>
      <c r="J1" s="1"/>
      <c r="K1" s="1"/>
      <c r="L1" s="1"/>
    </row>
    <row r="2" spans="1:14">
      <c r="A2" s="1" t="s">
        <v>2</v>
      </c>
      <c r="B2" s="1"/>
      <c r="C2" s="2"/>
      <c r="D2" s="1"/>
      <c r="H2" s="1" t="s">
        <v>3</v>
      </c>
      <c r="I2" s="1"/>
      <c r="J2" s="1"/>
      <c r="K2" s="1"/>
      <c r="L2" s="1"/>
    </row>
    <row r="3" spans="1:14">
      <c r="A3" s="1" t="s">
        <v>4</v>
      </c>
      <c r="B3" s="1"/>
      <c r="C3" s="2"/>
      <c r="D3" s="1"/>
    </row>
    <row r="4" spans="1:14">
      <c r="A4" s="1" t="s">
        <v>5</v>
      </c>
      <c r="B4" s="1"/>
      <c r="C4" s="2"/>
      <c r="D4" s="1"/>
    </row>
    <row r="5" spans="1:14" ht="20">
      <c r="A5" s="6" t="s">
        <v>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4" ht="15.5">
      <c r="A6" s="7" t="s">
        <v>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4">
      <c r="A7" s="8" t="s">
        <v>8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4">
      <c r="B8" s="9"/>
      <c r="C8" s="9"/>
      <c r="D8" s="9"/>
      <c r="E8" s="9"/>
      <c r="F8" s="9"/>
      <c r="G8" s="9"/>
      <c r="H8" s="10"/>
      <c r="I8" s="9"/>
      <c r="J8" s="9"/>
      <c r="K8" s="9"/>
    </row>
    <row r="9" spans="1:14" ht="42">
      <c r="A9" s="63" t="s">
        <v>9</v>
      </c>
      <c r="B9" s="64" t="s">
        <v>10</v>
      </c>
      <c r="C9" s="65" t="s">
        <v>11</v>
      </c>
      <c r="D9" s="65" t="s">
        <v>12</v>
      </c>
      <c r="E9" s="65" t="s">
        <v>13</v>
      </c>
      <c r="F9" s="65" t="s">
        <v>14</v>
      </c>
      <c r="G9" s="65" t="s">
        <v>15</v>
      </c>
      <c r="H9" s="65" t="s">
        <v>16</v>
      </c>
      <c r="I9" s="65" t="s">
        <v>17</v>
      </c>
      <c r="J9" s="65" t="s">
        <v>18</v>
      </c>
      <c r="K9" s="65" t="s">
        <v>19</v>
      </c>
      <c r="L9" s="66" t="s">
        <v>20</v>
      </c>
    </row>
    <row r="10" spans="1:14" ht="28.5">
      <c r="A10" s="11">
        <v>1</v>
      </c>
      <c r="B10" s="12" t="s">
        <v>21</v>
      </c>
      <c r="C10" s="67">
        <v>111215009</v>
      </c>
      <c r="D10" s="13" t="s">
        <v>22</v>
      </c>
      <c r="E10" s="14" t="s">
        <v>23</v>
      </c>
      <c r="F10" s="15">
        <v>2</v>
      </c>
      <c r="G10" s="15">
        <v>0</v>
      </c>
      <c r="H10" s="15">
        <v>2</v>
      </c>
      <c r="I10" s="15" t="s">
        <v>24</v>
      </c>
      <c r="J10" s="15" t="s">
        <v>25</v>
      </c>
      <c r="K10" s="16" t="s">
        <v>26</v>
      </c>
      <c r="L10" s="17"/>
      <c r="N10" t="str">
        <f>Table245[[#This Row],[Thứ]]&amp;Table245[[#This Row],[Tiết]]&amp;Table245[[#This Row],[Phòng]]</f>
        <v>21,2,3A408</v>
      </c>
    </row>
    <row r="11" spans="1:14" ht="28.5">
      <c r="A11" s="11">
        <v>2</v>
      </c>
      <c r="B11" s="12" t="s">
        <v>21</v>
      </c>
      <c r="C11" s="67">
        <v>111215010</v>
      </c>
      <c r="D11" s="18" t="s">
        <v>27</v>
      </c>
      <c r="E11" s="19" t="s">
        <v>28</v>
      </c>
      <c r="F11" s="15">
        <v>2</v>
      </c>
      <c r="G11" s="15">
        <v>0</v>
      </c>
      <c r="H11" s="20">
        <v>4</v>
      </c>
      <c r="I11" s="21" t="s">
        <v>29</v>
      </c>
      <c r="J11" s="20" t="s">
        <v>30</v>
      </c>
      <c r="K11" s="16" t="s">
        <v>31</v>
      </c>
      <c r="L11" s="17"/>
      <c r="N11" t="str">
        <f>Table245[[#This Row],[Thứ]]&amp;Table245[[#This Row],[Tiết]]&amp;Table245[[#This Row],[Phòng]]</f>
        <v>44,5,6G002</v>
      </c>
    </row>
    <row r="12" spans="1:14" ht="28.5">
      <c r="A12" s="11">
        <v>3</v>
      </c>
      <c r="B12" s="12" t="s">
        <v>21</v>
      </c>
      <c r="C12" s="67">
        <v>111215010</v>
      </c>
      <c r="D12" s="18" t="s">
        <v>27</v>
      </c>
      <c r="E12" s="19" t="s">
        <v>28</v>
      </c>
      <c r="F12" s="15">
        <v>2</v>
      </c>
      <c r="G12" s="15">
        <v>0</v>
      </c>
      <c r="H12" s="20">
        <v>6</v>
      </c>
      <c r="I12" s="21" t="s">
        <v>29</v>
      </c>
      <c r="J12" s="20" t="s">
        <v>30</v>
      </c>
      <c r="K12" s="16" t="s">
        <v>31</v>
      </c>
      <c r="L12" s="17"/>
      <c r="N12" t="str">
        <f>Table245[[#This Row],[Thứ]]&amp;Table245[[#This Row],[Tiết]]&amp;Table245[[#This Row],[Phòng]]</f>
        <v>64,5,6G002</v>
      </c>
    </row>
    <row r="13" spans="1:14" ht="56.5">
      <c r="A13" s="11">
        <v>4</v>
      </c>
      <c r="B13" s="12" t="s">
        <v>32</v>
      </c>
      <c r="C13" s="15">
        <v>170114024</v>
      </c>
      <c r="D13" s="13" t="s">
        <v>33</v>
      </c>
      <c r="E13" s="22" t="s">
        <v>34</v>
      </c>
      <c r="F13" s="15">
        <v>0</v>
      </c>
      <c r="G13" s="15">
        <v>8</v>
      </c>
      <c r="H13" s="20"/>
      <c r="I13" s="20"/>
      <c r="J13" s="20"/>
      <c r="K13" s="16" t="s">
        <v>35</v>
      </c>
      <c r="L13" s="17"/>
      <c r="N13" t="str">
        <f>Table245[[#This Row],[Thứ]]&amp;Table245[[#This Row],[Tiết]]&amp;Table245[[#This Row],[Phòng]]</f>
        <v/>
      </c>
    </row>
    <row r="14" spans="1:14" ht="28">
      <c r="A14" s="11">
        <v>5</v>
      </c>
      <c r="B14" s="18" t="s">
        <v>36</v>
      </c>
      <c r="C14" s="67">
        <v>111215009</v>
      </c>
      <c r="D14" s="13" t="s">
        <v>22</v>
      </c>
      <c r="E14" s="14" t="s">
        <v>37</v>
      </c>
      <c r="F14" s="15">
        <v>2</v>
      </c>
      <c r="G14" s="15">
        <v>0</v>
      </c>
      <c r="H14" s="20">
        <v>4</v>
      </c>
      <c r="I14" s="15" t="s">
        <v>24</v>
      </c>
      <c r="J14" s="20" t="s">
        <v>25</v>
      </c>
      <c r="K14" s="16" t="s">
        <v>26</v>
      </c>
      <c r="L14" s="17"/>
      <c r="N14" t="str">
        <f>Table245[[#This Row],[Thứ]]&amp;Table245[[#This Row],[Tiết]]&amp;Table245[[#This Row],[Phòng]]</f>
        <v>41,2,3A408</v>
      </c>
    </row>
    <row r="15" spans="1:14" ht="28">
      <c r="A15" s="11">
        <v>6</v>
      </c>
      <c r="B15" s="18" t="s">
        <v>36</v>
      </c>
      <c r="C15" s="67">
        <v>111215010</v>
      </c>
      <c r="D15" s="18" t="s">
        <v>27</v>
      </c>
      <c r="E15" s="19" t="s">
        <v>28</v>
      </c>
      <c r="F15" s="15">
        <v>2</v>
      </c>
      <c r="G15" s="15">
        <v>0</v>
      </c>
      <c r="H15" s="20">
        <v>4</v>
      </c>
      <c r="I15" s="21" t="s">
        <v>38</v>
      </c>
      <c r="J15" s="20" t="s">
        <v>39</v>
      </c>
      <c r="K15" s="16" t="s">
        <v>31</v>
      </c>
      <c r="L15" s="17"/>
      <c r="N15" t="str">
        <f>Table245[[#This Row],[Thứ]]&amp;Table245[[#This Row],[Tiết]]&amp;Table245[[#This Row],[Phòng]]</f>
        <v>47,8,9G001</v>
      </c>
    </row>
    <row r="16" spans="1:14" ht="28">
      <c r="A16" s="11">
        <v>7</v>
      </c>
      <c r="B16" s="18" t="s">
        <v>36</v>
      </c>
      <c r="C16" s="67">
        <v>111215010</v>
      </c>
      <c r="D16" s="18" t="s">
        <v>27</v>
      </c>
      <c r="E16" s="19" t="s">
        <v>28</v>
      </c>
      <c r="F16" s="15">
        <v>2</v>
      </c>
      <c r="G16" s="15">
        <v>0</v>
      </c>
      <c r="H16" s="20">
        <v>6</v>
      </c>
      <c r="I16" s="21" t="s">
        <v>38</v>
      </c>
      <c r="J16" s="20" t="s">
        <v>30</v>
      </c>
      <c r="K16" s="16" t="s">
        <v>31</v>
      </c>
      <c r="L16" s="17"/>
      <c r="N16" t="str">
        <f>Table245[[#This Row],[Thứ]]&amp;Table245[[#This Row],[Tiết]]&amp;Table245[[#This Row],[Phòng]]</f>
        <v>67,8,9G002</v>
      </c>
    </row>
    <row r="17" spans="1:14">
      <c r="A17" s="11">
        <v>8</v>
      </c>
      <c r="B17" s="23" t="s">
        <v>40</v>
      </c>
      <c r="C17" s="15">
        <v>140314301</v>
      </c>
      <c r="D17" s="13" t="s">
        <v>41</v>
      </c>
      <c r="E17" s="24" t="s">
        <v>42</v>
      </c>
      <c r="F17" s="15">
        <v>0</v>
      </c>
      <c r="G17" s="15">
        <v>12</v>
      </c>
      <c r="H17" s="20"/>
      <c r="I17" s="20"/>
      <c r="J17" s="20"/>
      <c r="K17" s="16" t="s">
        <v>35</v>
      </c>
      <c r="L17" s="17"/>
      <c r="N17" t="str">
        <f>Table245[[#This Row],[Thứ]]&amp;Table245[[#This Row],[Tiết]]&amp;Table245[[#This Row],[Phòng]]</f>
        <v/>
      </c>
    </row>
    <row r="18" spans="1:14">
      <c r="A18" s="11">
        <v>9</v>
      </c>
      <c r="B18" s="25" t="s">
        <v>43</v>
      </c>
      <c r="C18" s="15">
        <v>190114102</v>
      </c>
      <c r="D18" s="13" t="s">
        <v>41</v>
      </c>
      <c r="E18" s="26" t="s">
        <v>44</v>
      </c>
      <c r="F18" s="15">
        <v>0</v>
      </c>
      <c r="G18" s="15">
        <v>8</v>
      </c>
      <c r="H18" s="20"/>
      <c r="I18" s="20"/>
      <c r="J18" s="20"/>
      <c r="K18" s="16" t="s">
        <v>35</v>
      </c>
      <c r="L18" s="17"/>
      <c r="N18" t="str">
        <f>Table245[[#This Row],[Thứ]]&amp;Table245[[#This Row],[Tiết]]&amp;Table245[[#This Row],[Phòng]]</f>
        <v/>
      </c>
    </row>
    <row r="19" spans="1:14" ht="42.5">
      <c r="A19" s="11">
        <v>10</v>
      </c>
      <c r="B19" s="12" t="s">
        <v>45</v>
      </c>
      <c r="C19" s="15">
        <v>160914002</v>
      </c>
      <c r="D19" s="13" t="s">
        <v>41</v>
      </c>
      <c r="E19" s="22" t="s">
        <v>46</v>
      </c>
      <c r="F19" s="15">
        <v>0</v>
      </c>
      <c r="G19" s="15">
        <v>8</v>
      </c>
      <c r="H19" s="20"/>
      <c r="I19" s="20"/>
      <c r="J19" s="20"/>
      <c r="K19" s="16" t="s">
        <v>35</v>
      </c>
      <c r="L19" s="17"/>
      <c r="N19" t="str">
        <f>Table245[[#This Row],[Thứ]]&amp;Table245[[#This Row],[Tiết]]&amp;Table245[[#This Row],[Phòng]]</f>
        <v/>
      </c>
    </row>
    <row r="20" spans="1:14" ht="28.5">
      <c r="A20" s="11">
        <v>11</v>
      </c>
      <c r="B20" s="23" t="s">
        <v>47</v>
      </c>
      <c r="C20" s="15">
        <v>140214101</v>
      </c>
      <c r="D20" s="13" t="s">
        <v>41</v>
      </c>
      <c r="E20" s="14" t="s">
        <v>48</v>
      </c>
      <c r="F20" s="15">
        <v>0</v>
      </c>
      <c r="G20" s="15">
        <v>12</v>
      </c>
      <c r="H20" s="20"/>
      <c r="I20" s="20"/>
      <c r="J20" s="20"/>
      <c r="K20" s="16" t="s">
        <v>35</v>
      </c>
      <c r="L20" s="17"/>
      <c r="N20" t="str">
        <f>Table245[[#This Row],[Thứ]]&amp;Table245[[#This Row],[Tiết]]&amp;Table245[[#This Row],[Phòng]]</f>
        <v/>
      </c>
    </row>
    <row r="21" spans="1:14" ht="28.5">
      <c r="A21" s="11">
        <v>12</v>
      </c>
      <c r="B21" s="25" t="s">
        <v>49</v>
      </c>
      <c r="C21" s="15">
        <v>170214022</v>
      </c>
      <c r="D21" s="13" t="s">
        <v>33</v>
      </c>
      <c r="E21" s="22" t="s">
        <v>34</v>
      </c>
      <c r="F21" s="15">
        <v>0</v>
      </c>
      <c r="G21" s="27">
        <v>8</v>
      </c>
      <c r="H21" s="20"/>
      <c r="I21" s="20"/>
      <c r="J21" s="20"/>
      <c r="K21" s="16" t="s">
        <v>35</v>
      </c>
      <c r="L21" s="17"/>
      <c r="N21" t="str">
        <f>Table245[[#This Row],[Thứ]]&amp;Table245[[#This Row],[Tiết]]&amp;Table245[[#This Row],[Phòng]]</f>
        <v/>
      </c>
    </row>
    <row r="22" spans="1:14" ht="28.5">
      <c r="A22" s="11">
        <v>13</v>
      </c>
      <c r="B22" s="25" t="s">
        <v>49</v>
      </c>
      <c r="C22" s="67">
        <v>111215009</v>
      </c>
      <c r="D22" s="13" t="s">
        <v>22</v>
      </c>
      <c r="E22" s="14" t="s">
        <v>50</v>
      </c>
      <c r="F22" s="15">
        <v>2</v>
      </c>
      <c r="G22" s="15">
        <v>0</v>
      </c>
      <c r="H22" s="20">
        <v>6</v>
      </c>
      <c r="I22" s="15" t="s">
        <v>24</v>
      </c>
      <c r="J22" s="20" t="s">
        <v>25</v>
      </c>
      <c r="K22" s="16" t="s">
        <v>26</v>
      </c>
      <c r="L22" s="17"/>
      <c r="N22" t="str">
        <f>Table245[[#This Row],[Thứ]]&amp;Table245[[#This Row],[Tiết]]&amp;Table245[[#This Row],[Phòng]]</f>
        <v>61,2,3A408</v>
      </c>
    </row>
    <row r="23" spans="1:14">
      <c r="A23" s="11">
        <v>14</v>
      </c>
      <c r="B23" s="12" t="s">
        <v>51</v>
      </c>
      <c r="C23" s="21">
        <v>170114003</v>
      </c>
      <c r="D23" s="12" t="s">
        <v>52</v>
      </c>
      <c r="E23" s="26" t="s">
        <v>53</v>
      </c>
      <c r="F23" s="21">
        <f>VLOOKUP(C23,[1]Sheet1!$A$2:$D$339,3,0)</f>
        <v>2</v>
      </c>
      <c r="G23" s="21">
        <f>VLOOKUP(C23,[1]Sheet1!$A$2:$D$339,4,0)</f>
        <v>1</v>
      </c>
      <c r="H23" s="21">
        <v>5</v>
      </c>
      <c r="I23" s="20" t="s">
        <v>24</v>
      </c>
      <c r="J23" s="21" t="s">
        <v>54</v>
      </c>
      <c r="K23" s="16" t="s">
        <v>26</v>
      </c>
      <c r="L23" s="17"/>
      <c r="N23" t="str">
        <f>Table245[[#This Row],[Thứ]]&amp;Table245[[#This Row],[Tiết]]&amp;Table245[[#This Row],[Phòng]]</f>
        <v>51,2,3A405</v>
      </c>
    </row>
    <row r="24" spans="1:14">
      <c r="A24" s="11">
        <v>15</v>
      </c>
      <c r="B24" s="12" t="s">
        <v>51</v>
      </c>
      <c r="C24" s="21">
        <v>170214007</v>
      </c>
      <c r="D24" s="12" t="s">
        <v>55</v>
      </c>
      <c r="E24" s="26" t="s">
        <v>56</v>
      </c>
      <c r="F24" s="21">
        <f>VLOOKUP(C24,[1]Sheet1!$A$2:$D$339,3,0)</f>
        <v>2</v>
      </c>
      <c r="G24" s="21">
        <f>VLOOKUP(C24,[1]Sheet1!$A$2:$D$339,4,0)</f>
        <v>1</v>
      </c>
      <c r="H24" s="21">
        <v>3</v>
      </c>
      <c r="I24" s="20" t="s">
        <v>24</v>
      </c>
      <c r="J24" s="21" t="s">
        <v>57</v>
      </c>
      <c r="K24" s="16" t="s">
        <v>26</v>
      </c>
      <c r="L24" s="17"/>
      <c r="N24" t="str">
        <f>Table245[[#This Row],[Thứ]]&amp;Table245[[#This Row],[Tiết]]&amp;Table245[[#This Row],[Phòng]]</f>
        <v>31,2,3A302</v>
      </c>
    </row>
    <row r="25" spans="1:14" ht="28.5">
      <c r="A25" s="11">
        <v>16</v>
      </c>
      <c r="B25" s="12" t="s">
        <v>51</v>
      </c>
      <c r="C25" s="21">
        <v>170314020</v>
      </c>
      <c r="D25" s="12" t="s">
        <v>58</v>
      </c>
      <c r="E25" s="26" t="s">
        <v>59</v>
      </c>
      <c r="F25" s="21">
        <f>VLOOKUP(C25,[1]Sheet1!$A$2:$D$339,3,0)</f>
        <v>3</v>
      </c>
      <c r="G25" s="21">
        <f>VLOOKUP(C25,[1]Sheet1!$A$2:$D$339,4,0)</f>
        <v>0</v>
      </c>
      <c r="H25" s="21">
        <v>2</v>
      </c>
      <c r="I25" s="21" t="s">
        <v>29</v>
      </c>
      <c r="J25" s="21" t="s">
        <v>60</v>
      </c>
      <c r="K25" s="16" t="s">
        <v>26</v>
      </c>
      <c r="L25" s="17"/>
      <c r="N25" t="str">
        <f>Table245[[#This Row],[Thứ]]&amp;Table245[[#This Row],[Tiết]]&amp;Table245[[#This Row],[Phòng]]</f>
        <v>24,5,6A505</v>
      </c>
    </row>
    <row r="26" spans="1:14" ht="28.5">
      <c r="A26" s="11">
        <v>17</v>
      </c>
      <c r="B26" s="12" t="s">
        <v>51</v>
      </c>
      <c r="C26" s="21">
        <v>170314020</v>
      </c>
      <c r="D26" s="12" t="s">
        <v>58</v>
      </c>
      <c r="E26" s="26" t="s">
        <v>59</v>
      </c>
      <c r="F26" s="21">
        <f>VLOOKUP(C26,[1]Sheet1!$A$2:$D$339,3,0)</f>
        <v>3</v>
      </c>
      <c r="G26" s="21">
        <f>VLOOKUP(C26,[1]Sheet1!$A$2:$D$339,4,0)</f>
        <v>0</v>
      </c>
      <c r="H26" s="21">
        <v>4</v>
      </c>
      <c r="I26" s="21" t="s">
        <v>38</v>
      </c>
      <c r="J26" s="21" t="s">
        <v>61</v>
      </c>
      <c r="K26" s="14" t="s">
        <v>62</v>
      </c>
      <c r="L26" s="17"/>
      <c r="N26" t="str">
        <f>Table245[[#This Row],[Thứ]]&amp;Table245[[#This Row],[Tiết]]&amp;Table245[[#This Row],[Phòng]]</f>
        <v>47,8,9A508</v>
      </c>
    </row>
    <row r="27" spans="1:14">
      <c r="A27" s="11">
        <v>18</v>
      </c>
      <c r="B27" s="12" t="s">
        <v>51</v>
      </c>
      <c r="C27" s="21">
        <v>170314024</v>
      </c>
      <c r="D27" s="12" t="s">
        <v>63</v>
      </c>
      <c r="E27" s="26" t="s">
        <v>64</v>
      </c>
      <c r="F27" s="21">
        <f>VLOOKUP(C27,[1]Sheet1!$A$2:$D$339,3,0)</f>
        <v>2</v>
      </c>
      <c r="G27" s="21">
        <f>VLOOKUP(C27,[1]Sheet1!$A$2:$D$339,4,0)</f>
        <v>1</v>
      </c>
      <c r="H27" s="21">
        <v>4</v>
      </c>
      <c r="I27" s="21" t="s">
        <v>65</v>
      </c>
      <c r="J27" s="21" t="s">
        <v>60</v>
      </c>
      <c r="K27" s="16" t="s">
        <v>26</v>
      </c>
      <c r="L27" s="17"/>
      <c r="N27" t="str">
        <f>Table245[[#This Row],[Thứ]]&amp;Table245[[#This Row],[Tiết]]&amp;Table245[[#This Row],[Phòng]]</f>
        <v>410,11,12A505</v>
      </c>
    </row>
    <row r="28" spans="1:14">
      <c r="A28" s="11">
        <v>19</v>
      </c>
      <c r="B28" s="18" t="s">
        <v>51</v>
      </c>
      <c r="C28" s="15">
        <v>170114023</v>
      </c>
      <c r="D28" s="13" t="s">
        <v>66</v>
      </c>
      <c r="E28" s="14" t="s">
        <v>67</v>
      </c>
      <c r="F28" s="15">
        <v>0</v>
      </c>
      <c r="G28" s="15">
        <v>4</v>
      </c>
      <c r="H28" s="20"/>
      <c r="I28" s="20"/>
      <c r="J28" s="20"/>
      <c r="K28" s="16" t="s">
        <v>68</v>
      </c>
      <c r="L28" s="17"/>
      <c r="N28" t="str">
        <f>Table245[[#This Row],[Thứ]]&amp;Table245[[#This Row],[Tiết]]&amp;Table245[[#This Row],[Phòng]]</f>
        <v/>
      </c>
    </row>
    <row r="29" spans="1:14" ht="42.5">
      <c r="A29" s="11">
        <v>20</v>
      </c>
      <c r="B29" s="12" t="s">
        <v>69</v>
      </c>
      <c r="C29" s="21">
        <v>170114009</v>
      </c>
      <c r="D29" s="12" t="s">
        <v>70</v>
      </c>
      <c r="E29" s="26" t="s">
        <v>71</v>
      </c>
      <c r="F29" s="21">
        <f>VLOOKUP(C29,[1]Sheet1!$A$2:$D$339,3,0)</f>
        <v>2</v>
      </c>
      <c r="G29" s="21">
        <f>VLOOKUP(C29,[1]Sheet1!$A$2:$D$339,4,0)</f>
        <v>0</v>
      </c>
      <c r="H29" s="21">
        <v>6</v>
      </c>
      <c r="I29" s="21" t="s">
        <v>29</v>
      </c>
      <c r="J29" s="21" t="s">
        <v>72</v>
      </c>
      <c r="K29" s="16" t="s">
        <v>26</v>
      </c>
      <c r="L29" s="17"/>
      <c r="N29" t="str">
        <f>Table245[[#This Row],[Thứ]]&amp;Table245[[#This Row],[Tiết]]&amp;Table245[[#This Row],[Phòng]]</f>
        <v>64,5,6online</v>
      </c>
    </row>
    <row r="30" spans="1:14">
      <c r="A30" s="11">
        <v>21</v>
      </c>
      <c r="B30" s="12" t="s">
        <v>73</v>
      </c>
      <c r="C30" s="21">
        <v>170114003</v>
      </c>
      <c r="D30" s="12" t="s">
        <v>52</v>
      </c>
      <c r="E30" s="26" t="s">
        <v>53</v>
      </c>
      <c r="F30" s="21">
        <f>VLOOKUP(C30,[1]Sheet1!$A$2:$D$339,3,0)</f>
        <v>2</v>
      </c>
      <c r="G30" s="21">
        <f>VLOOKUP(C30,[1]Sheet1!$A$2:$D$339,4,0)</f>
        <v>1</v>
      </c>
      <c r="H30" s="21">
        <v>2</v>
      </c>
      <c r="I30" s="21" t="s">
        <v>29</v>
      </c>
      <c r="J30" s="21" t="s">
        <v>74</v>
      </c>
      <c r="K30" s="16" t="s">
        <v>26</v>
      </c>
      <c r="L30" s="17"/>
      <c r="N30" t="str">
        <f>Table245[[#This Row],[Thứ]]&amp;Table245[[#This Row],[Tiết]]&amp;Table245[[#This Row],[Phòng]]</f>
        <v>24,5,6A507</v>
      </c>
    </row>
    <row r="31" spans="1:14">
      <c r="A31" s="11">
        <v>22</v>
      </c>
      <c r="B31" s="12" t="s">
        <v>73</v>
      </c>
      <c r="C31" s="21">
        <v>170214007</v>
      </c>
      <c r="D31" s="12" t="s">
        <v>55</v>
      </c>
      <c r="E31" s="26" t="s">
        <v>56</v>
      </c>
      <c r="F31" s="21">
        <f>VLOOKUP(C31,[1]Sheet1!$A$2:$D$339,3,0)</f>
        <v>2</v>
      </c>
      <c r="G31" s="21">
        <f>VLOOKUP(C31,[1]Sheet1!$A$2:$D$339,4,0)</f>
        <v>1</v>
      </c>
      <c r="H31" s="21">
        <v>3</v>
      </c>
      <c r="I31" s="21" t="s">
        <v>29</v>
      </c>
      <c r="J31" s="21" t="s">
        <v>30</v>
      </c>
      <c r="K31" s="16" t="s">
        <v>26</v>
      </c>
      <c r="L31" s="17"/>
      <c r="N31" t="str">
        <f>Table245[[#This Row],[Thứ]]&amp;Table245[[#This Row],[Tiết]]&amp;Table245[[#This Row],[Phòng]]</f>
        <v>34,5,6G002</v>
      </c>
    </row>
    <row r="32" spans="1:14" ht="28.5">
      <c r="A32" s="11">
        <v>23</v>
      </c>
      <c r="B32" s="12" t="s">
        <v>73</v>
      </c>
      <c r="C32" s="21">
        <v>170314020</v>
      </c>
      <c r="D32" s="12" t="s">
        <v>58</v>
      </c>
      <c r="E32" s="26" t="s">
        <v>75</v>
      </c>
      <c r="F32" s="21">
        <f>VLOOKUP(C32,[1]Sheet1!$A$2:$D$339,3,0)</f>
        <v>3</v>
      </c>
      <c r="G32" s="21">
        <f>VLOOKUP(C32,[1]Sheet1!$A$2:$D$339,4,0)</f>
        <v>0</v>
      </c>
      <c r="H32" s="21">
        <v>2</v>
      </c>
      <c r="I32" s="20" t="s">
        <v>65</v>
      </c>
      <c r="J32" s="21" t="s">
        <v>74</v>
      </c>
      <c r="K32" s="16" t="s">
        <v>26</v>
      </c>
      <c r="L32" s="17"/>
      <c r="N32" t="str">
        <f>Table245[[#This Row],[Thứ]]&amp;Table245[[#This Row],[Tiết]]&amp;Table245[[#This Row],[Phòng]]</f>
        <v>210,11,12A507</v>
      </c>
    </row>
    <row r="33" spans="1:14" ht="28.5">
      <c r="A33" s="11">
        <v>24</v>
      </c>
      <c r="B33" s="12" t="s">
        <v>73</v>
      </c>
      <c r="C33" s="21">
        <v>170314020</v>
      </c>
      <c r="D33" s="12" t="s">
        <v>58</v>
      </c>
      <c r="E33" s="26" t="s">
        <v>75</v>
      </c>
      <c r="F33" s="21">
        <f>VLOOKUP(C33,[1]Sheet1!$A$2:$D$339,3,0)</f>
        <v>3</v>
      </c>
      <c r="G33" s="21">
        <f>VLOOKUP(C33,[1]Sheet1!$A$2:$D$339,4,0)</f>
        <v>0</v>
      </c>
      <c r="H33" s="21">
        <v>3</v>
      </c>
      <c r="I33" s="21" t="s">
        <v>38</v>
      </c>
      <c r="J33" s="21" t="s">
        <v>76</v>
      </c>
      <c r="K33" s="14" t="s">
        <v>62</v>
      </c>
      <c r="L33" s="17"/>
      <c r="N33" t="str">
        <f>Table245[[#This Row],[Thứ]]&amp;Table245[[#This Row],[Tiết]]&amp;Table245[[#This Row],[Phòng]]</f>
        <v>37,8,9B305</v>
      </c>
    </row>
    <row r="34" spans="1:14">
      <c r="A34" s="11">
        <v>25</v>
      </c>
      <c r="B34" s="12" t="s">
        <v>73</v>
      </c>
      <c r="C34" s="21">
        <v>170314024</v>
      </c>
      <c r="D34" s="12" t="s">
        <v>63</v>
      </c>
      <c r="E34" s="26" t="s">
        <v>64</v>
      </c>
      <c r="F34" s="21">
        <f>VLOOKUP(C34,[1]Sheet1!$A$2:$D$339,3,0)</f>
        <v>2</v>
      </c>
      <c r="G34" s="21">
        <f>VLOOKUP(C34,[1]Sheet1!$A$2:$D$339,4,0)</f>
        <v>1</v>
      </c>
      <c r="H34" s="21">
        <v>2</v>
      </c>
      <c r="I34" s="20" t="s">
        <v>24</v>
      </c>
      <c r="J34" s="21" t="s">
        <v>77</v>
      </c>
      <c r="K34" s="16" t="s">
        <v>26</v>
      </c>
      <c r="L34" s="17"/>
      <c r="N34" t="str">
        <f>Table245[[#This Row],[Thứ]]&amp;Table245[[#This Row],[Tiết]]&amp;Table245[[#This Row],[Phòng]]</f>
        <v>21,2,3A501</v>
      </c>
    </row>
    <row r="35" spans="1:14">
      <c r="A35" s="11">
        <v>26</v>
      </c>
      <c r="B35" s="18" t="s">
        <v>73</v>
      </c>
      <c r="C35" s="15">
        <v>170114023</v>
      </c>
      <c r="D35" s="13" t="s">
        <v>66</v>
      </c>
      <c r="E35" s="14" t="s">
        <v>67</v>
      </c>
      <c r="F35" s="15">
        <v>0</v>
      </c>
      <c r="G35" s="15">
        <v>4</v>
      </c>
      <c r="H35" s="20"/>
      <c r="I35" s="20"/>
      <c r="J35" s="20"/>
      <c r="K35" s="16" t="s">
        <v>68</v>
      </c>
      <c r="L35" s="17"/>
      <c r="N35" t="str">
        <f>Table245[[#This Row],[Thứ]]&amp;Table245[[#This Row],[Tiết]]&amp;Table245[[#This Row],[Phòng]]</f>
        <v/>
      </c>
    </row>
    <row r="36" spans="1:14">
      <c r="A36" s="11">
        <v>27</v>
      </c>
      <c r="B36" s="12" t="s">
        <v>78</v>
      </c>
      <c r="C36" s="21">
        <v>170114003</v>
      </c>
      <c r="D36" s="12" t="s">
        <v>52</v>
      </c>
      <c r="E36" s="26" t="s">
        <v>53</v>
      </c>
      <c r="F36" s="21">
        <f>VLOOKUP(C36,[1]Sheet1!$A$2:$D$339,3,0)</f>
        <v>2</v>
      </c>
      <c r="G36" s="21">
        <f>VLOOKUP(C36,[1]Sheet1!$A$2:$D$339,4,0)</f>
        <v>1</v>
      </c>
      <c r="H36" s="21">
        <v>2</v>
      </c>
      <c r="I36" s="20" t="s">
        <v>24</v>
      </c>
      <c r="J36" s="21" t="s">
        <v>79</v>
      </c>
      <c r="K36" s="16" t="s">
        <v>26</v>
      </c>
      <c r="L36" s="17"/>
      <c r="N36" t="str">
        <f>Table245[[#This Row],[Thứ]]&amp;Table245[[#This Row],[Tiết]]&amp;Table245[[#This Row],[Phòng]]</f>
        <v>21,2,3A504</v>
      </c>
    </row>
    <row r="37" spans="1:14">
      <c r="A37" s="11">
        <v>28</v>
      </c>
      <c r="B37" s="12" t="s">
        <v>78</v>
      </c>
      <c r="C37" s="21">
        <v>170214007</v>
      </c>
      <c r="D37" s="12" t="s">
        <v>55</v>
      </c>
      <c r="E37" s="26" t="s">
        <v>56</v>
      </c>
      <c r="F37" s="21">
        <f>VLOOKUP(C37,[1]Sheet1!$A$2:$D$339,3,0)</f>
        <v>2</v>
      </c>
      <c r="G37" s="21">
        <f>VLOOKUP(C37,[1]Sheet1!$A$2:$D$339,4,0)</f>
        <v>1</v>
      </c>
      <c r="H37" s="21">
        <v>4</v>
      </c>
      <c r="I37" s="20" t="s">
        <v>29</v>
      </c>
      <c r="J37" s="21" t="s">
        <v>80</v>
      </c>
      <c r="K37" s="16" t="s">
        <v>26</v>
      </c>
      <c r="L37" s="17"/>
    </row>
    <row r="38" spans="1:14" ht="28.5">
      <c r="A38" s="11">
        <v>29</v>
      </c>
      <c r="B38" s="12" t="s">
        <v>78</v>
      </c>
      <c r="C38" s="21">
        <v>170314020</v>
      </c>
      <c r="D38" s="12" t="s">
        <v>58</v>
      </c>
      <c r="E38" s="26" t="s">
        <v>75</v>
      </c>
      <c r="F38" s="21">
        <f>VLOOKUP(C38,[1]Sheet1!$A$2:$D$339,3,0)</f>
        <v>3</v>
      </c>
      <c r="G38" s="21">
        <f>VLOOKUP(C38,[1]Sheet1!$A$2:$D$339,4,0)</f>
        <v>0</v>
      </c>
      <c r="H38" s="21">
        <v>4</v>
      </c>
      <c r="I38" s="21" t="s">
        <v>65</v>
      </c>
      <c r="J38" s="21" t="s">
        <v>39</v>
      </c>
      <c r="K38" s="14" t="s">
        <v>62</v>
      </c>
      <c r="L38" s="17"/>
      <c r="N38" t="str">
        <f>Table245[[#This Row],[Thứ]]&amp;Table245[[#This Row],[Tiết]]&amp;Table245[[#This Row],[Phòng]]</f>
        <v>410,11,12G001</v>
      </c>
    </row>
    <row r="39" spans="1:14" ht="28.5">
      <c r="A39" s="11">
        <v>30</v>
      </c>
      <c r="B39" s="12" t="s">
        <v>78</v>
      </c>
      <c r="C39" s="21">
        <v>170314020</v>
      </c>
      <c r="D39" s="12" t="s">
        <v>58</v>
      </c>
      <c r="E39" s="26" t="s">
        <v>75</v>
      </c>
      <c r="F39" s="21">
        <f>VLOOKUP(C39,[1]Sheet1!$A$2:$D$339,3,0)</f>
        <v>3</v>
      </c>
      <c r="G39" s="21">
        <f>VLOOKUP(C39,[1]Sheet1!$A$2:$D$339,4,0)</f>
        <v>0</v>
      </c>
      <c r="H39" s="21">
        <v>3</v>
      </c>
      <c r="I39" s="20" t="s">
        <v>24</v>
      </c>
      <c r="J39" s="21" t="s">
        <v>79</v>
      </c>
      <c r="K39" s="16" t="s">
        <v>26</v>
      </c>
      <c r="L39" s="17"/>
      <c r="N39" t="str">
        <f>Table245[[#This Row],[Thứ]]&amp;Table245[[#This Row],[Tiết]]&amp;Table245[[#This Row],[Phòng]]</f>
        <v>31,2,3A504</v>
      </c>
    </row>
    <row r="40" spans="1:14">
      <c r="A40" s="11">
        <v>31</v>
      </c>
      <c r="B40" s="12" t="s">
        <v>78</v>
      </c>
      <c r="C40" s="21">
        <v>170314024</v>
      </c>
      <c r="D40" s="12" t="s">
        <v>63</v>
      </c>
      <c r="E40" s="26" t="s">
        <v>64</v>
      </c>
      <c r="F40" s="21">
        <f>VLOOKUP(C40,[1]Sheet1!$A$2:$D$339,3,0)</f>
        <v>2</v>
      </c>
      <c r="G40" s="21">
        <f>VLOOKUP(C40,[1]Sheet1!$A$2:$D$339,4,0)</f>
        <v>1</v>
      </c>
      <c r="H40" s="21">
        <v>4</v>
      </c>
      <c r="I40" s="21" t="s">
        <v>38</v>
      </c>
      <c r="J40" s="21" t="s">
        <v>81</v>
      </c>
      <c r="K40" s="16" t="s">
        <v>26</v>
      </c>
      <c r="L40" s="17"/>
      <c r="N40" t="str">
        <f>Table245[[#This Row],[Thứ]]&amp;Table245[[#This Row],[Tiết]]&amp;Table245[[#This Row],[Phòng]]</f>
        <v>47,8,9A403</v>
      </c>
    </row>
    <row r="41" spans="1:14">
      <c r="A41" s="11">
        <v>32</v>
      </c>
      <c r="B41" s="18" t="s">
        <v>78</v>
      </c>
      <c r="C41" s="15">
        <v>170114023</v>
      </c>
      <c r="D41" s="13" t="s">
        <v>66</v>
      </c>
      <c r="E41" s="14" t="s">
        <v>67</v>
      </c>
      <c r="F41" s="15">
        <v>0</v>
      </c>
      <c r="G41" s="15">
        <v>4</v>
      </c>
      <c r="H41" s="20"/>
      <c r="I41" s="20"/>
      <c r="J41" s="20"/>
      <c r="K41" s="16" t="s">
        <v>68</v>
      </c>
      <c r="L41" s="17"/>
      <c r="N41" t="str">
        <f>Table245[[#This Row],[Thứ]]&amp;Table245[[#This Row],[Tiết]]&amp;Table245[[#This Row],[Phòng]]</f>
        <v/>
      </c>
    </row>
    <row r="42" spans="1:14">
      <c r="A42" s="11">
        <v>33</v>
      </c>
      <c r="B42" s="12" t="s">
        <v>82</v>
      </c>
      <c r="C42" s="21">
        <v>140314070</v>
      </c>
      <c r="D42" s="12" t="s">
        <v>83</v>
      </c>
      <c r="E42" s="26" t="s">
        <v>84</v>
      </c>
      <c r="F42" s="21">
        <f>VLOOKUP(C42,[1]Sheet1!$A$2:$D$339,3,0)</f>
        <v>2</v>
      </c>
      <c r="G42" s="21">
        <f>VLOOKUP(C42,[1]Sheet1!$A$2:$D$339,4,0)</f>
        <v>0</v>
      </c>
      <c r="H42" s="21">
        <v>2</v>
      </c>
      <c r="I42" s="21" t="s">
        <v>65</v>
      </c>
      <c r="J42" s="21" t="s">
        <v>72</v>
      </c>
      <c r="K42" s="16" t="s">
        <v>26</v>
      </c>
      <c r="L42" s="17"/>
      <c r="N42" t="str">
        <f>Table245[[#This Row],[Thứ]]&amp;Table245[[#This Row],[Tiết]]&amp;Table245[[#This Row],[Phòng]]</f>
        <v>210,11,12online</v>
      </c>
    </row>
    <row r="43" spans="1:14">
      <c r="A43" s="11">
        <v>34</v>
      </c>
      <c r="B43" s="12" t="s">
        <v>82</v>
      </c>
      <c r="C43" s="21">
        <v>140314227</v>
      </c>
      <c r="D43" s="12" t="s">
        <v>85</v>
      </c>
      <c r="E43" s="26" t="s">
        <v>86</v>
      </c>
      <c r="F43" s="21">
        <f>VLOOKUP(C43,[1]Sheet1!$A$2:$D$339,3,0)</f>
        <v>2</v>
      </c>
      <c r="G43" s="21">
        <f>VLOOKUP(C43,[1]Sheet1!$A$2:$D$339,4,0)</f>
        <v>0</v>
      </c>
      <c r="H43" s="21">
        <v>3</v>
      </c>
      <c r="I43" s="21" t="s">
        <v>29</v>
      </c>
      <c r="J43" s="21" t="s">
        <v>72</v>
      </c>
      <c r="K43" s="16" t="s">
        <v>26</v>
      </c>
      <c r="L43" s="17"/>
      <c r="N43" t="str">
        <f>Table245[[#This Row],[Thứ]]&amp;Table245[[#This Row],[Tiết]]&amp;Table245[[#This Row],[Phòng]]</f>
        <v>34,5,6online</v>
      </c>
    </row>
    <row r="44" spans="1:14">
      <c r="A44" s="11">
        <v>35</v>
      </c>
      <c r="B44" s="12" t="s">
        <v>82</v>
      </c>
      <c r="C44" s="21">
        <v>140314214</v>
      </c>
      <c r="D44" s="12" t="s">
        <v>87</v>
      </c>
      <c r="E44" s="26" t="s">
        <v>88</v>
      </c>
      <c r="F44" s="21">
        <f>VLOOKUP(C44,[1]Sheet1!$A$2:$D$339,3,0)</f>
        <v>2</v>
      </c>
      <c r="G44" s="21">
        <f>VLOOKUP(C44,[1]Sheet1!$A$2:$D$339,4,0)</f>
        <v>0</v>
      </c>
      <c r="H44" s="21">
        <v>6</v>
      </c>
      <c r="I44" s="21" t="s">
        <v>38</v>
      </c>
      <c r="J44" s="41" t="s">
        <v>89</v>
      </c>
      <c r="K44" s="16" t="s">
        <v>90</v>
      </c>
      <c r="L44" s="28"/>
      <c r="N44" t="str">
        <f>Table245[[#This Row],[Thứ]]&amp;Table245[[#This Row],[Tiết]]&amp;Table245[[#This Row],[Phòng]]</f>
        <v>67,8,9B302</v>
      </c>
    </row>
    <row r="45" spans="1:14">
      <c r="A45" s="11">
        <v>36</v>
      </c>
      <c r="B45" s="12" t="s">
        <v>82</v>
      </c>
      <c r="C45" s="21">
        <v>140314214</v>
      </c>
      <c r="D45" s="12" t="s">
        <v>87</v>
      </c>
      <c r="E45" s="26" t="s">
        <v>88</v>
      </c>
      <c r="F45" s="21">
        <f>VLOOKUP(C45,[1]Sheet1!$A$2:$D$339,3,0)</f>
        <v>2</v>
      </c>
      <c r="G45" s="21">
        <f>VLOOKUP(C45,[1]Sheet1!$A$2:$D$339,4,0)</f>
        <v>0</v>
      </c>
      <c r="H45" s="21">
        <v>2</v>
      </c>
      <c r="I45" s="21" t="s">
        <v>29</v>
      </c>
      <c r="J45" s="21" t="s">
        <v>72</v>
      </c>
      <c r="K45" s="16" t="s">
        <v>31</v>
      </c>
      <c r="L45" s="17"/>
      <c r="N45" t="str">
        <f>Table245[[#This Row],[Thứ]]&amp;Table245[[#This Row],[Tiết]]&amp;Table245[[#This Row],[Phòng]]</f>
        <v>24,5,6online</v>
      </c>
    </row>
    <row r="46" spans="1:14" ht="28.5">
      <c r="A46" s="11">
        <v>37</v>
      </c>
      <c r="B46" s="12" t="s">
        <v>82</v>
      </c>
      <c r="C46" s="21">
        <v>140314222</v>
      </c>
      <c r="D46" s="12" t="s">
        <v>91</v>
      </c>
      <c r="E46" s="26" t="s">
        <v>92</v>
      </c>
      <c r="F46" s="21">
        <f>VLOOKUP(C46,[1]Sheet1!$A$2:$D$339,3,0)</f>
        <v>2</v>
      </c>
      <c r="G46" s="21">
        <f>VLOOKUP(C46,[1]Sheet1!$A$2:$D$339,4,0)</f>
        <v>0</v>
      </c>
      <c r="H46" s="21">
        <v>4</v>
      </c>
      <c r="I46" s="21" t="s">
        <v>38</v>
      </c>
      <c r="J46" s="21" t="s">
        <v>72</v>
      </c>
      <c r="K46" s="16" t="s">
        <v>26</v>
      </c>
      <c r="L46" s="17"/>
      <c r="N46" t="str">
        <f>Table245[[#This Row],[Thứ]]&amp;Table245[[#This Row],[Tiết]]&amp;Table245[[#This Row],[Phòng]]</f>
        <v>47,8,9online</v>
      </c>
    </row>
    <row r="47" spans="1:14">
      <c r="A47" s="11">
        <v>38</v>
      </c>
      <c r="B47" s="12" t="s">
        <v>82</v>
      </c>
      <c r="C47" s="21">
        <v>140314223</v>
      </c>
      <c r="D47" s="12" t="s">
        <v>93</v>
      </c>
      <c r="E47" s="26" t="s">
        <v>94</v>
      </c>
      <c r="F47" s="21">
        <f>VLOOKUP(C47,[1]Sheet1!$A$2:$D$339,3,0)</f>
        <v>2</v>
      </c>
      <c r="G47" s="21">
        <f>VLOOKUP(C47,[1]Sheet1!$A$2:$D$339,4,0)</f>
        <v>0</v>
      </c>
      <c r="H47" s="21">
        <v>5</v>
      </c>
      <c r="I47" s="20" t="s">
        <v>24</v>
      </c>
      <c r="J47" s="21" t="s">
        <v>72</v>
      </c>
      <c r="K47" s="16" t="s">
        <v>26</v>
      </c>
      <c r="L47" s="17"/>
      <c r="N47" t="str">
        <f>Table245[[#This Row],[Thứ]]&amp;Table245[[#This Row],[Tiết]]&amp;Table245[[#This Row],[Phòng]]</f>
        <v>51,2,3online</v>
      </c>
    </row>
    <row r="48" spans="1:14">
      <c r="A48" s="11">
        <v>39</v>
      </c>
      <c r="B48" s="12" t="s">
        <v>82</v>
      </c>
      <c r="C48" s="21">
        <v>140314239</v>
      </c>
      <c r="D48" s="12" t="s">
        <v>95</v>
      </c>
      <c r="E48" s="26" t="s">
        <v>96</v>
      </c>
      <c r="F48" s="21">
        <f>VLOOKUP(C48,[1]Sheet1!$A$2:$D$339,3,0)</f>
        <v>2</v>
      </c>
      <c r="G48" s="21">
        <f>VLOOKUP(C48,[1]Sheet1!$A$2:$D$339,4,0)</f>
        <v>0</v>
      </c>
      <c r="H48" s="21">
        <v>2</v>
      </c>
      <c r="I48" s="21" t="s">
        <v>38</v>
      </c>
      <c r="J48" s="21" t="s">
        <v>72</v>
      </c>
      <c r="K48" s="16" t="s">
        <v>26</v>
      </c>
      <c r="L48" s="17"/>
      <c r="N48" t="str">
        <f>Table245[[#This Row],[Thứ]]&amp;Table245[[#This Row],[Tiết]]&amp;Table245[[#This Row],[Phòng]]</f>
        <v>27,8,9online</v>
      </c>
    </row>
    <row r="49" spans="1:14" ht="28.5">
      <c r="A49" s="11">
        <v>40</v>
      </c>
      <c r="B49" s="12" t="s">
        <v>82</v>
      </c>
      <c r="C49" s="21">
        <v>140214217</v>
      </c>
      <c r="D49" s="12" t="s">
        <v>97</v>
      </c>
      <c r="E49" s="26" t="s">
        <v>98</v>
      </c>
      <c r="F49" s="21">
        <f>VLOOKUP(C49,[1]Sheet1!$A$2:$D$339,3,0)</f>
        <v>2</v>
      </c>
      <c r="G49" s="21">
        <f>VLOOKUP(C49,[1]Sheet1!$A$2:$D$339,4,0)</f>
        <v>0</v>
      </c>
      <c r="H49" s="21">
        <v>6</v>
      </c>
      <c r="I49" s="21" t="s">
        <v>29</v>
      </c>
      <c r="J49" s="21" t="s">
        <v>99</v>
      </c>
      <c r="K49" s="16" t="s">
        <v>26</v>
      </c>
      <c r="L49" s="17"/>
      <c r="N49" t="str">
        <f>Table245[[#This Row],[Thứ]]&amp;Table245[[#This Row],[Tiết]]&amp;Table245[[#This Row],[Phòng]]</f>
        <v>64,5,6B304</v>
      </c>
    </row>
    <row r="50" spans="1:14">
      <c r="A50" s="11">
        <v>41</v>
      </c>
      <c r="B50" s="12" t="s">
        <v>82</v>
      </c>
      <c r="C50" s="21">
        <v>140114026</v>
      </c>
      <c r="D50" s="12" t="s">
        <v>100</v>
      </c>
      <c r="E50" s="26" t="s">
        <v>101</v>
      </c>
      <c r="F50" s="21">
        <f>VLOOKUP(C50,[1]Sheet1!$A$2:$D$339,3,0)</f>
        <v>2</v>
      </c>
      <c r="G50" s="21">
        <f>VLOOKUP(C50,[1]Sheet1!$A$2:$D$339,4,0)</f>
        <v>0</v>
      </c>
      <c r="H50" s="21">
        <v>5</v>
      </c>
      <c r="I50" s="21" t="s">
        <v>102</v>
      </c>
      <c r="J50" s="21" t="s">
        <v>103</v>
      </c>
      <c r="K50" s="16" t="s">
        <v>26</v>
      </c>
      <c r="L50" s="17"/>
      <c r="N50" t="str">
        <f>Table245[[#This Row],[Thứ]]&amp;Table245[[#This Row],[Tiết]]&amp;Table245[[#This Row],[Phòng]]</f>
        <v>513,14,15B301</v>
      </c>
    </row>
    <row r="51" spans="1:14">
      <c r="A51" s="11">
        <v>42</v>
      </c>
      <c r="B51" s="25" t="s">
        <v>82</v>
      </c>
      <c r="C51" s="29">
        <v>140314215</v>
      </c>
      <c r="D51" s="30" t="s">
        <v>104</v>
      </c>
      <c r="E51" s="24" t="s">
        <v>42</v>
      </c>
      <c r="F51" s="15">
        <v>0</v>
      </c>
      <c r="G51" s="29">
        <v>1</v>
      </c>
      <c r="H51" s="21"/>
      <c r="I51" s="21"/>
      <c r="J51" s="20"/>
      <c r="K51" s="16" t="s">
        <v>35</v>
      </c>
      <c r="L51" s="17"/>
      <c r="N51" t="str">
        <f>Table245[[#This Row],[Thứ]]&amp;Table245[[#This Row],[Tiết]]&amp;Table245[[#This Row],[Phòng]]</f>
        <v/>
      </c>
    </row>
    <row r="52" spans="1:14">
      <c r="A52" s="11">
        <v>43</v>
      </c>
      <c r="B52" s="25" t="s">
        <v>82</v>
      </c>
      <c r="C52" s="29">
        <v>140314246</v>
      </c>
      <c r="D52" s="30" t="s">
        <v>105</v>
      </c>
      <c r="E52" s="24" t="s">
        <v>42</v>
      </c>
      <c r="F52" s="15">
        <v>0</v>
      </c>
      <c r="G52" s="29">
        <v>1</v>
      </c>
      <c r="H52" s="20"/>
      <c r="I52" s="20"/>
      <c r="J52" s="20"/>
      <c r="K52" s="16" t="s">
        <v>35</v>
      </c>
      <c r="L52" s="17"/>
      <c r="N52" t="str">
        <f>Table245[[#This Row],[Thứ]]&amp;Table245[[#This Row],[Tiết]]&amp;Table245[[#This Row],[Phòng]]</f>
        <v/>
      </c>
    </row>
    <row r="53" spans="1:14">
      <c r="A53" s="11">
        <v>44</v>
      </c>
      <c r="B53" s="25" t="s">
        <v>82</v>
      </c>
      <c r="C53" s="29">
        <v>140314241</v>
      </c>
      <c r="D53" s="30" t="s">
        <v>106</v>
      </c>
      <c r="E53" s="24" t="s">
        <v>42</v>
      </c>
      <c r="F53" s="15">
        <v>0</v>
      </c>
      <c r="G53" s="29">
        <v>4</v>
      </c>
      <c r="H53" s="20"/>
      <c r="I53" s="20"/>
      <c r="J53" s="20"/>
      <c r="K53" s="16" t="s">
        <v>35</v>
      </c>
      <c r="L53" s="17"/>
      <c r="N53" t="str">
        <f>Table245[[#This Row],[Thứ]]&amp;Table245[[#This Row],[Tiết]]&amp;Table245[[#This Row],[Phòng]]</f>
        <v/>
      </c>
    </row>
    <row r="54" spans="1:14">
      <c r="A54" s="11">
        <v>45</v>
      </c>
      <c r="B54" s="12" t="s">
        <v>107</v>
      </c>
      <c r="C54" s="21">
        <v>190114025</v>
      </c>
      <c r="D54" s="12" t="s">
        <v>108</v>
      </c>
      <c r="E54" s="26" t="s">
        <v>109</v>
      </c>
      <c r="F54" s="21">
        <f>VLOOKUP(C54,[1]Sheet1!$A$2:$D$339,3,0)</f>
        <v>2</v>
      </c>
      <c r="G54" s="21">
        <f>VLOOKUP(C54,[1]Sheet1!$A$2:$D$339,4,0)</f>
        <v>0</v>
      </c>
      <c r="H54" s="21">
        <v>2</v>
      </c>
      <c r="I54" s="21" t="s">
        <v>65</v>
      </c>
      <c r="J54" s="21" t="s">
        <v>72</v>
      </c>
      <c r="K54" s="16" t="s">
        <v>26</v>
      </c>
      <c r="L54" s="17"/>
      <c r="N54" t="str">
        <f>Table245[[#This Row],[Thứ]]&amp;Table245[[#This Row],[Tiết]]&amp;Table245[[#This Row],[Phòng]]</f>
        <v>210,11,12online</v>
      </c>
    </row>
    <row r="55" spans="1:14">
      <c r="A55" s="11">
        <v>46</v>
      </c>
      <c r="B55" s="12" t="s">
        <v>107</v>
      </c>
      <c r="C55" s="21">
        <v>190114031</v>
      </c>
      <c r="D55" s="12" t="s">
        <v>110</v>
      </c>
      <c r="E55" s="26" t="s">
        <v>111</v>
      </c>
      <c r="F55" s="21">
        <f>VLOOKUP(C55,[1]Sheet1!$A$2:$D$339,3,0)</f>
        <v>2</v>
      </c>
      <c r="G55" s="21">
        <f>VLOOKUP(C55,[1]Sheet1!$A$2:$D$339,4,0)</f>
        <v>0</v>
      </c>
      <c r="H55" s="21">
        <v>6</v>
      </c>
      <c r="I55" s="21" t="s">
        <v>29</v>
      </c>
      <c r="J55" s="21" t="s">
        <v>72</v>
      </c>
      <c r="K55" s="16" t="s">
        <v>26</v>
      </c>
      <c r="L55" s="17"/>
      <c r="N55" t="str">
        <f>Table245[[#This Row],[Thứ]]&amp;Table245[[#This Row],[Tiết]]&amp;Table245[[#This Row],[Phòng]]</f>
        <v>64,5,6online</v>
      </c>
    </row>
    <row r="56" spans="1:14">
      <c r="A56" s="11">
        <v>47</v>
      </c>
      <c r="B56" s="12" t="s">
        <v>107</v>
      </c>
      <c r="C56" s="21">
        <v>190114044</v>
      </c>
      <c r="D56" s="12" t="s">
        <v>112</v>
      </c>
      <c r="E56" s="26" t="s">
        <v>109</v>
      </c>
      <c r="F56" s="21">
        <f>VLOOKUP(C56,[1]Sheet1!$A$2:$D$339,3,0)</f>
        <v>2</v>
      </c>
      <c r="G56" s="21">
        <f>VLOOKUP(C56,[1]Sheet1!$A$2:$D$339,4,0)</f>
        <v>0</v>
      </c>
      <c r="H56" s="21">
        <v>2</v>
      </c>
      <c r="I56" s="21" t="s">
        <v>29</v>
      </c>
      <c r="J56" s="21" t="s">
        <v>113</v>
      </c>
      <c r="K56" s="16" t="s">
        <v>26</v>
      </c>
      <c r="L56" s="17"/>
      <c r="N56" t="str">
        <f>Table245[[#This Row],[Thứ]]&amp;Table245[[#This Row],[Tiết]]&amp;Table245[[#This Row],[Phòng]]</f>
        <v>24,5,6A307ĐC</v>
      </c>
    </row>
    <row r="57" spans="1:14">
      <c r="A57" s="11">
        <v>48</v>
      </c>
      <c r="B57" s="12" t="s">
        <v>107</v>
      </c>
      <c r="C57" s="21">
        <v>190114027</v>
      </c>
      <c r="D57" s="12" t="s">
        <v>114</v>
      </c>
      <c r="E57" s="26" t="s">
        <v>115</v>
      </c>
      <c r="F57" s="21">
        <f>VLOOKUP(C57,[1]Sheet1!$A$2:$D$339,3,0)</f>
        <v>2</v>
      </c>
      <c r="G57" s="21">
        <f>VLOOKUP(C57,[1]Sheet1!$A$2:$D$339,4,0)</f>
        <v>0</v>
      </c>
      <c r="H57" s="21">
        <v>5</v>
      </c>
      <c r="I57" s="21" t="s">
        <v>38</v>
      </c>
      <c r="J57" s="21" t="s">
        <v>113</v>
      </c>
      <c r="K57" s="16" t="s">
        <v>26</v>
      </c>
      <c r="L57" s="17"/>
      <c r="N57" t="str">
        <f>Table245[[#This Row],[Thứ]]&amp;Table245[[#This Row],[Tiết]]&amp;Table245[[#This Row],[Phòng]]</f>
        <v>57,8,9A307ĐC</v>
      </c>
    </row>
    <row r="58" spans="1:14" ht="28.5">
      <c r="A58" s="11">
        <v>49</v>
      </c>
      <c r="B58" s="12" t="s">
        <v>107</v>
      </c>
      <c r="C58" s="21">
        <v>190114029</v>
      </c>
      <c r="D58" s="12" t="s">
        <v>116</v>
      </c>
      <c r="E58" s="26" t="s">
        <v>117</v>
      </c>
      <c r="F58" s="21">
        <f>VLOOKUP(C58,[1]Sheet1!$A$2:$D$339,3,0)</f>
        <v>2</v>
      </c>
      <c r="G58" s="21">
        <f>VLOOKUP(C58,[1]Sheet1!$A$2:$D$339,4,0)</f>
        <v>0</v>
      </c>
      <c r="H58" s="21">
        <v>3</v>
      </c>
      <c r="I58" s="21" t="s">
        <v>29</v>
      </c>
      <c r="J58" s="21" t="s">
        <v>113</v>
      </c>
      <c r="K58" s="16" t="s">
        <v>26</v>
      </c>
      <c r="L58" s="17"/>
      <c r="N58" t="str">
        <f>Table245[[#This Row],[Thứ]]&amp;Table245[[#This Row],[Tiết]]&amp;Table245[[#This Row],[Phòng]]</f>
        <v>34,5,6A307ĐC</v>
      </c>
    </row>
    <row r="59" spans="1:14" ht="28.5">
      <c r="A59" s="11">
        <v>50</v>
      </c>
      <c r="B59" s="12" t="s">
        <v>107</v>
      </c>
      <c r="C59" s="21">
        <v>190114030</v>
      </c>
      <c r="D59" s="12" t="s">
        <v>118</v>
      </c>
      <c r="E59" s="26" t="s">
        <v>119</v>
      </c>
      <c r="F59" s="21">
        <f>VLOOKUP(C59,[1]Sheet1!$A$2:$D$339,3,0)</f>
        <v>2</v>
      </c>
      <c r="G59" s="21">
        <f>VLOOKUP(C59,[1]Sheet1!$A$2:$D$339,4,0)</f>
        <v>0</v>
      </c>
      <c r="H59" s="21">
        <v>3</v>
      </c>
      <c r="I59" s="21" t="s">
        <v>65</v>
      </c>
      <c r="J59" s="21" t="s">
        <v>113</v>
      </c>
      <c r="K59" s="16" t="s">
        <v>26</v>
      </c>
      <c r="L59" s="17"/>
      <c r="N59" t="str">
        <f>Table245[[#This Row],[Thứ]]&amp;Table245[[#This Row],[Tiết]]&amp;Table245[[#This Row],[Phòng]]</f>
        <v>310,11,12A307ĐC</v>
      </c>
    </row>
    <row r="60" spans="1:14" ht="28.5">
      <c r="A60" s="11">
        <v>51</v>
      </c>
      <c r="B60" s="12" t="s">
        <v>107</v>
      </c>
      <c r="C60" s="21">
        <v>190114133</v>
      </c>
      <c r="D60" s="12" t="s">
        <v>120</v>
      </c>
      <c r="E60" s="26" t="s">
        <v>121</v>
      </c>
      <c r="F60" s="21">
        <f>VLOOKUP(C60,[1]Sheet1!$A$2:$D$339,3,0)</f>
        <v>1</v>
      </c>
      <c r="G60" s="21">
        <f>VLOOKUP(C60,[1]Sheet1!$A$2:$D$339,4,0)</f>
        <v>1</v>
      </c>
      <c r="H60" s="21">
        <v>2</v>
      </c>
      <c r="I60" s="20" t="s">
        <v>24</v>
      </c>
      <c r="J60" s="21" t="s">
        <v>113</v>
      </c>
      <c r="K60" s="16" t="s">
        <v>62</v>
      </c>
      <c r="L60" s="17"/>
      <c r="N60" t="str">
        <f>Table245[[#This Row],[Thứ]]&amp;Table245[[#This Row],[Tiết]]&amp;Table245[[#This Row],[Phòng]]</f>
        <v>21,2,3A307ĐC</v>
      </c>
    </row>
    <row r="61" spans="1:14">
      <c r="A61" s="11">
        <v>52</v>
      </c>
      <c r="B61" s="12" t="s">
        <v>107</v>
      </c>
      <c r="C61" s="15">
        <v>190114050</v>
      </c>
      <c r="D61" s="13" t="s">
        <v>122</v>
      </c>
      <c r="E61" s="31" t="s">
        <v>123</v>
      </c>
      <c r="F61" s="15">
        <v>0</v>
      </c>
      <c r="G61" s="15">
        <v>1</v>
      </c>
      <c r="H61" s="20"/>
      <c r="I61" s="20"/>
      <c r="J61" s="20"/>
      <c r="K61" s="16" t="s">
        <v>35</v>
      </c>
      <c r="L61" s="17"/>
      <c r="N61" t="str">
        <f>Table245[[#This Row],[Thứ]]&amp;Table245[[#This Row],[Tiết]]&amp;Table245[[#This Row],[Phòng]]</f>
        <v/>
      </c>
    </row>
    <row r="62" spans="1:14" ht="28">
      <c r="A62" s="11">
        <v>53</v>
      </c>
      <c r="B62" s="12" t="s">
        <v>107</v>
      </c>
      <c r="C62" s="15">
        <v>190114032</v>
      </c>
      <c r="D62" s="13" t="s">
        <v>124</v>
      </c>
      <c r="E62" s="31" t="s">
        <v>125</v>
      </c>
      <c r="F62" s="15">
        <v>0</v>
      </c>
      <c r="G62" s="15">
        <v>1</v>
      </c>
      <c r="H62" s="20"/>
      <c r="I62" s="20"/>
      <c r="J62" s="20"/>
      <c r="K62" s="16" t="s">
        <v>35</v>
      </c>
      <c r="L62" s="17" t="s">
        <v>126</v>
      </c>
      <c r="N62" t="str">
        <f>Table245[[#This Row],[Thứ]]&amp;Table245[[#This Row],[Tiết]]&amp;Table245[[#This Row],[Phòng]]</f>
        <v/>
      </c>
    </row>
    <row r="63" spans="1:14" ht="28">
      <c r="A63" s="11">
        <v>54</v>
      </c>
      <c r="B63" s="12" t="s">
        <v>107</v>
      </c>
      <c r="C63" s="15">
        <v>190114045</v>
      </c>
      <c r="D63" s="13" t="s">
        <v>127</v>
      </c>
      <c r="E63" s="32" t="s">
        <v>109</v>
      </c>
      <c r="F63" s="15">
        <v>0</v>
      </c>
      <c r="G63" s="15">
        <v>2</v>
      </c>
      <c r="H63" s="20"/>
      <c r="I63" s="20"/>
      <c r="J63" s="20"/>
      <c r="K63" s="16" t="s">
        <v>35</v>
      </c>
      <c r="L63" s="17" t="s">
        <v>126</v>
      </c>
      <c r="N63" t="str">
        <f>Table245[[#This Row],[Thứ]]&amp;Table245[[#This Row],[Tiết]]&amp;Table245[[#This Row],[Phòng]]</f>
        <v/>
      </c>
    </row>
    <row r="64" spans="1:14" ht="28.5">
      <c r="A64" s="11">
        <v>55</v>
      </c>
      <c r="B64" s="12" t="s">
        <v>128</v>
      </c>
      <c r="C64" s="21">
        <v>140114051</v>
      </c>
      <c r="D64" s="12" t="s">
        <v>129</v>
      </c>
      <c r="E64" s="26" t="s">
        <v>130</v>
      </c>
      <c r="F64" s="21">
        <f>VLOOKUP(C64,[1]Sheet1!$A$2:$D$339,3,0)</f>
        <v>2</v>
      </c>
      <c r="G64" s="21">
        <f>VLOOKUP(C64,[1]Sheet1!$A$2:$D$339,4,0)</f>
        <v>0</v>
      </c>
      <c r="H64" s="21">
        <v>3</v>
      </c>
      <c r="I64" s="21" t="s">
        <v>29</v>
      </c>
      <c r="J64" s="21" t="s">
        <v>72</v>
      </c>
      <c r="K64" s="16" t="s">
        <v>26</v>
      </c>
      <c r="L64" s="17"/>
      <c r="N64" t="str">
        <f>Table245[[#This Row],[Thứ]]&amp;Table245[[#This Row],[Tiết]]&amp;Table245[[#This Row],[Phòng]]</f>
        <v>34,5,6online</v>
      </c>
    </row>
    <row r="65" spans="1:14" ht="28.5">
      <c r="A65" s="11">
        <v>56</v>
      </c>
      <c r="B65" s="12" t="s">
        <v>128</v>
      </c>
      <c r="C65" s="21">
        <v>140114058</v>
      </c>
      <c r="D65" s="12" t="s">
        <v>131</v>
      </c>
      <c r="E65" s="26" t="s">
        <v>132</v>
      </c>
      <c r="F65" s="21">
        <f>VLOOKUP(C65,[1]Sheet1!$A$2:$D$339,3,0)</f>
        <v>2</v>
      </c>
      <c r="G65" s="21">
        <f>VLOOKUP(C65,[1]Sheet1!$A$2:$D$339,4,0)</f>
        <v>0</v>
      </c>
      <c r="H65" s="21">
        <v>5</v>
      </c>
      <c r="I65" s="21" t="s">
        <v>38</v>
      </c>
      <c r="J65" s="21" t="s">
        <v>72</v>
      </c>
      <c r="K65" s="16" t="s">
        <v>26</v>
      </c>
      <c r="L65" s="17"/>
      <c r="N65" t="str">
        <f>Table245[[#This Row],[Thứ]]&amp;Table245[[#This Row],[Tiết]]&amp;Table245[[#This Row],[Phòng]]</f>
        <v>57,8,9online</v>
      </c>
    </row>
    <row r="66" spans="1:14">
      <c r="A66" s="11">
        <v>57</v>
      </c>
      <c r="B66" s="12" t="s">
        <v>128</v>
      </c>
      <c r="C66" s="21">
        <v>140114055</v>
      </c>
      <c r="D66" s="12" t="s">
        <v>133</v>
      </c>
      <c r="E66" s="26" t="s">
        <v>132</v>
      </c>
      <c r="F66" s="21">
        <f>VLOOKUP(C66,[1]Sheet1!$A$2:$D$339,3,0)</f>
        <v>2</v>
      </c>
      <c r="G66" s="21">
        <f>VLOOKUP(C66,[1]Sheet1!$A$2:$D$339,4,0)</f>
        <v>0</v>
      </c>
      <c r="H66" s="21">
        <v>4</v>
      </c>
      <c r="I66" s="20" t="s">
        <v>24</v>
      </c>
      <c r="J66" s="21" t="s">
        <v>72</v>
      </c>
      <c r="K66" s="16" t="s">
        <v>26</v>
      </c>
      <c r="L66" s="17"/>
      <c r="N66" t="str">
        <f>Table245[[#This Row],[Thứ]]&amp;Table245[[#This Row],[Tiết]]&amp;Table245[[#This Row],[Phòng]]</f>
        <v>41,2,3online</v>
      </c>
    </row>
    <row r="67" spans="1:14" ht="28.5">
      <c r="A67" s="11">
        <v>58</v>
      </c>
      <c r="B67" s="12" t="s">
        <v>128</v>
      </c>
      <c r="C67" s="21">
        <v>140114057</v>
      </c>
      <c r="D67" s="12" t="s">
        <v>134</v>
      </c>
      <c r="E67" s="26" t="s">
        <v>135</v>
      </c>
      <c r="F67" s="21">
        <f>VLOOKUP(C67,[1]Sheet1!$A$2:$D$339,3,0)</f>
        <v>2</v>
      </c>
      <c r="G67" s="21">
        <f>VLOOKUP(C67,[1]Sheet1!$A$2:$D$339,4,0)</f>
        <v>0</v>
      </c>
      <c r="H67" s="21">
        <v>6</v>
      </c>
      <c r="I67" s="21" t="s">
        <v>29</v>
      </c>
      <c r="J67" s="21" t="s">
        <v>136</v>
      </c>
      <c r="K67" s="16" t="s">
        <v>26</v>
      </c>
      <c r="L67" s="17"/>
      <c r="N67" t="str">
        <f>Table245[[#This Row],[Thứ]]&amp;Table245[[#This Row],[Tiết]]&amp;Table245[[#This Row],[Phòng]]</f>
        <v>64,5,6A407</v>
      </c>
    </row>
    <row r="68" spans="1:14">
      <c r="A68" s="11">
        <v>59</v>
      </c>
      <c r="B68" s="33" t="s">
        <v>128</v>
      </c>
      <c r="C68" s="15">
        <v>140114100</v>
      </c>
      <c r="D68" s="13" t="s">
        <v>66</v>
      </c>
      <c r="E68" s="24" t="s">
        <v>137</v>
      </c>
      <c r="F68" s="15">
        <v>0</v>
      </c>
      <c r="G68" s="27">
        <v>4</v>
      </c>
      <c r="H68" s="20"/>
      <c r="I68" s="20"/>
      <c r="J68" s="20"/>
      <c r="K68" s="16" t="s">
        <v>68</v>
      </c>
      <c r="L68" s="17"/>
      <c r="N68" t="str">
        <f>Table245[[#This Row],[Thứ]]&amp;Table245[[#This Row],[Tiết]]&amp;Table245[[#This Row],[Phòng]]</f>
        <v/>
      </c>
    </row>
    <row r="69" spans="1:14" ht="28">
      <c r="A69" s="11">
        <v>60</v>
      </c>
      <c r="B69" s="33" t="s">
        <v>128</v>
      </c>
      <c r="C69" s="15">
        <v>140114063</v>
      </c>
      <c r="D69" s="13" t="s">
        <v>138</v>
      </c>
      <c r="E69" s="24" t="s">
        <v>137</v>
      </c>
      <c r="F69" s="15">
        <v>0</v>
      </c>
      <c r="G69" s="27">
        <v>2</v>
      </c>
      <c r="H69" s="15"/>
      <c r="I69" s="15"/>
      <c r="J69" s="15"/>
      <c r="K69" s="16" t="s">
        <v>35</v>
      </c>
      <c r="L69" s="17" t="s">
        <v>126</v>
      </c>
      <c r="N69" t="str">
        <f>Table245[[#This Row],[Thứ]]&amp;Table245[[#This Row],[Tiết]]&amp;Table245[[#This Row],[Phòng]]</f>
        <v/>
      </c>
    </row>
    <row r="70" spans="1:14" ht="28.5">
      <c r="A70" s="11">
        <v>61</v>
      </c>
      <c r="B70" s="12" t="s">
        <v>139</v>
      </c>
      <c r="C70" s="21">
        <v>131114043</v>
      </c>
      <c r="D70" s="12" t="s">
        <v>140</v>
      </c>
      <c r="E70" s="26" t="s">
        <v>141</v>
      </c>
      <c r="F70" s="21">
        <f>VLOOKUP(C70,[1]Sheet1!$A$2:$D$339,3,0)</f>
        <v>2</v>
      </c>
      <c r="G70" s="21">
        <f>VLOOKUP(C70,[1]Sheet1!$A$2:$D$339,4,0)</f>
        <v>0</v>
      </c>
      <c r="H70" s="21">
        <v>3</v>
      </c>
      <c r="I70" s="20" t="s">
        <v>24</v>
      </c>
      <c r="J70" s="21" t="s">
        <v>99</v>
      </c>
      <c r="K70" s="16" t="s">
        <v>26</v>
      </c>
      <c r="L70" s="17"/>
      <c r="N70" t="str">
        <f>Table245[[#This Row],[Thứ]]&amp;Table245[[#This Row],[Tiết]]&amp;Table245[[#This Row],[Phòng]]</f>
        <v>31,2,3B304</v>
      </c>
    </row>
    <row r="71" spans="1:14">
      <c r="A71" s="11">
        <v>62</v>
      </c>
      <c r="B71" s="12" t="s">
        <v>139</v>
      </c>
      <c r="C71" s="21">
        <v>131114042</v>
      </c>
      <c r="D71" s="12" t="s">
        <v>142</v>
      </c>
      <c r="E71" s="26" t="s">
        <v>141</v>
      </c>
      <c r="F71" s="21">
        <f>VLOOKUP(C71,[1]Sheet1!$A$2:$D$339,3,0)</f>
        <v>2</v>
      </c>
      <c r="G71" s="21">
        <f>VLOOKUP(C71,[1]Sheet1!$A$2:$D$339,4,0)</f>
        <v>0</v>
      </c>
      <c r="H71" s="21">
        <v>2</v>
      </c>
      <c r="I71" s="20" t="s">
        <v>24</v>
      </c>
      <c r="J71" s="21" t="s">
        <v>99</v>
      </c>
      <c r="K71" s="16" t="s">
        <v>26</v>
      </c>
      <c r="L71" s="17"/>
      <c r="N71" t="str">
        <f>Table245[[#This Row],[Thứ]]&amp;Table245[[#This Row],[Tiết]]&amp;Table245[[#This Row],[Phòng]]</f>
        <v>21,2,3B304</v>
      </c>
    </row>
    <row r="72" spans="1:14" ht="28">
      <c r="A72" s="11">
        <v>63</v>
      </c>
      <c r="B72" s="25" t="s">
        <v>139</v>
      </c>
      <c r="C72" s="15">
        <v>131114038</v>
      </c>
      <c r="D72" s="13" t="s">
        <v>143</v>
      </c>
      <c r="E72" s="14" t="s">
        <v>144</v>
      </c>
      <c r="F72" s="15">
        <v>0</v>
      </c>
      <c r="G72" s="15">
        <v>1</v>
      </c>
      <c r="H72" s="20"/>
      <c r="I72" s="20"/>
      <c r="J72" s="20"/>
      <c r="K72" s="16" t="s">
        <v>26</v>
      </c>
      <c r="L72" s="17" t="s">
        <v>126</v>
      </c>
      <c r="N72" t="str">
        <f>Table245[[#This Row],[Thứ]]&amp;Table245[[#This Row],[Tiết]]&amp;Table245[[#This Row],[Phòng]]</f>
        <v/>
      </c>
    </row>
    <row r="73" spans="1:14" ht="28">
      <c r="A73" s="11">
        <v>64</v>
      </c>
      <c r="B73" s="25" t="s">
        <v>139</v>
      </c>
      <c r="C73" s="15">
        <v>131114037</v>
      </c>
      <c r="D73" s="13" t="s">
        <v>145</v>
      </c>
      <c r="E73" s="14" t="s">
        <v>146</v>
      </c>
      <c r="F73" s="15">
        <v>0</v>
      </c>
      <c r="G73" s="15">
        <v>1</v>
      </c>
      <c r="H73" s="20"/>
      <c r="I73" s="20"/>
      <c r="J73" s="20"/>
      <c r="K73" s="16" t="s">
        <v>26</v>
      </c>
      <c r="L73" s="17" t="s">
        <v>126</v>
      </c>
      <c r="N73" t="str">
        <f>Table245[[#This Row],[Thứ]]&amp;Table245[[#This Row],[Tiết]]&amp;Table245[[#This Row],[Phòng]]</f>
        <v/>
      </c>
    </row>
    <row r="74" spans="1:14">
      <c r="A74" s="11">
        <v>65</v>
      </c>
      <c r="B74" s="25" t="s">
        <v>139</v>
      </c>
      <c r="C74" s="15">
        <v>131114910</v>
      </c>
      <c r="D74" s="13" t="s">
        <v>66</v>
      </c>
      <c r="E74" s="14" t="s">
        <v>147</v>
      </c>
      <c r="F74" s="15">
        <v>0</v>
      </c>
      <c r="G74" s="15">
        <v>4</v>
      </c>
      <c r="H74" s="20"/>
      <c r="I74" s="20"/>
      <c r="J74" s="20"/>
      <c r="K74" s="16" t="s">
        <v>68</v>
      </c>
      <c r="L74" s="17"/>
      <c r="N74" t="str">
        <f>Table245[[#This Row],[Thứ]]&amp;Table245[[#This Row],[Tiết]]&amp;Table245[[#This Row],[Phòng]]</f>
        <v/>
      </c>
    </row>
    <row r="75" spans="1:14" ht="28">
      <c r="A75" s="11">
        <v>66</v>
      </c>
      <c r="B75" s="25" t="s">
        <v>139</v>
      </c>
      <c r="C75" s="15">
        <v>131114041</v>
      </c>
      <c r="D75" s="13" t="s">
        <v>148</v>
      </c>
      <c r="E75" s="22" t="s">
        <v>149</v>
      </c>
      <c r="F75" s="15">
        <v>0</v>
      </c>
      <c r="G75" s="27">
        <v>1</v>
      </c>
      <c r="H75" s="20"/>
      <c r="I75" s="20"/>
      <c r="J75" s="20"/>
      <c r="K75" s="16" t="s">
        <v>26</v>
      </c>
      <c r="L75" s="17" t="s">
        <v>126</v>
      </c>
      <c r="N75" t="str">
        <f>Table245[[#This Row],[Thứ]]&amp;Table245[[#This Row],[Tiết]]&amp;Table245[[#This Row],[Phòng]]</f>
        <v/>
      </c>
    </row>
    <row r="76" spans="1:14">
      <c r="A76" s="11">
        <v>67</v>
      </c>
      <c r="B76" s="12" t="s">
        <v>150</v>
      </c>
      <c r="C76" s="21">
        <v>150214007</v>
      </c>
      <c r="D76" s="12" t="s">
        <v>151</v>
      </c>
      <c r="E76" s="26" t="s">
        <v>152</v>
      </c>
      <c r="F76" s="21">
        <f>VLOOKUP(C76,[1]Sheet1!$A$2:$D$339,3,0)</f>
        <v>2</v>
      </c>
      <c r="G76" s="21">
        <f>VLOOKUP(C76,[1]Sheet1!$A$2:$D$339,4,0)</f>
        <v>0</v>
      </c>
      <c r="H76" s="21">
        <v>5</v>
      </c>
      <c r="I76" s="21" t="s">
        <v>29</v>
      </c>
      <c r="J76" s="21" t="s">
        <v>153</v>
      </c>
      <c r="K76" s="16" t="s">
        <v>26</v>
      </c>
      <c r="L76" s="17"/>
      <c r="N76" t="str">
        <f>Table245[[#This Row],[Thứ]]&amp;Table245[[#This Row],[Tiết]]&amp;Table245[[#This Row],[Phòng]]</f>
        <v>54,5,6B308</v>
      </c>
    </row>
    <row r="77" spans="1:14" ht="28.5">
      <c r="A77" s="11">
        <v>68</v>
      </c>
      <c r="B77" s="12" t="s">
        <v>150</v>
      </c>
      <c r="C77" s="21">
        <v>160314009</v>
      </c>
      <c r="D77" s="12" t="s">
        <v>154</v>
      </c>
      <c r="E77" s="26" t="s">
        <v>155</v>
      </c>
      <c r="F77" s="21">
        <f>VLOOKUP(C77,[1]Sheet1!$A$2:$D$339,3,0)</f>
        <v>3</v>
      </c>
      <c r="G77" s="21">
        <f>VLOOKUP(C77,[1]Sheet1!$A$2:$D$339,4,0)</f>
        <v>0</v>
      </c>
      <c r="H77" s="21">
        <v>4</v>
      </c>
      <c r="I77" s="21" t="s">
        <v>38</v>
      </c>
      <c r="J77" s="21" t="s">
        <v>156</v>
      </c>
      <c r="K77" s="16" t="s">
        <v>35</v>
      </c>
      <c r="L77" s="17"/>
      <c r="N77" t="str">
        <f>Table245[[#This Row],[Thứ]]&amp;Table245[[#This Row],[Tiết]]&amp;Table245[[#This Row],[Phòng]]</f>
        <v>47,8,9A401</v>
      </c>
    </row>
    <row r="78" spans="1:14">
      <c r="A78" s="11">
        <v>69</v>
      </c>
      <c r="B78" s="12" t="s">
        <v>150</v>
      </c>
      <c r="C78" s="21">
        <v>160214125</v>
      </c>
      <c r="D78" s="12" t="s">
        <v>157</v>
      </c>
      <c r="E78" s="26" t="s">
        <v>158</v>
      </c>
      <c r="F78" s="21">
        <f>VLOOKUP(C78,[1]Sheet1!$A$2:$D$339,3,0)</f>
        <v>1</v>
      </c>
      <c r="G78" s="21">
        <f>VLOOKUP(C78,[1]Sheet1!$A$2:$D$339,4,0)</f>
        <v>2</v>
      </c>
      <c r="H78" s="21">
        <v>4</v>
      </c>
      <c r="I78" s="21" t="s">
        <v>29</v>
      </c>
      <c r="J78" s="21" t="s">
        <v>39</v>
      </c>
      <c r="K78" s="16" t="s">
        <v>62</v>
      </c>
      <c r="L78" s="17"/>
      <c r="N78" t="str">
        <f>Table245[[#This Row],[Thứ]]&amp;Table245[[#This Row],[Tiết]]&amp;Table245[[#This Row],[Phòng]]</f>
        <v>44,5,6G001</v>
      </c>
    </row>
    <row r="79" spans="1:14">
      <c r="A79" s="11">
        <v>70</v>
      </c>
      <c r="B79" s="12" t="s">
        <v>150</v>
      </c>
      <c r="C79" s="21">
        <v>160314007</v>
      </c>
      <c r="D79" s="12" t="s">
        <v>159</v>
      </c>
      <c r="E79" s="26" t="s">
        <v>160</v>
      </c>
      <c r="F79" s="21">
        <f>VLOOKUP(C79,[1]Sheet1!$A$2:$D$339,3,0)</f>
        <v>1</v>
      </c>
      <c r="G79" s="21">
        <f>VLOOKUP(C79,[1]Sheet1!$A$2:$D$339,4,0)</f>
        <v>1</v>
      </c>
      <c r="H79" s="21">
        <v>2</v>
      </c>
      <c r="I79" s="20" t="s">
        <v>24</v>
      </c>
      <c r="J79" s="21" t="s">
        <v>136</v>
      </c>
      <c r="K79" s="16" t="s">
        <v>90</v>
      </c>
      <c r="L79" s="17"/>
      <c r="N79" t="str">
        <f>Table245[[#This Row],[Thứ]]&amp;Table245[[#This Row],[Tiết]]&amp;Table245[[#This Row],[Phòng]]</f>
        <v>21,2,3A407</v>
      </c>
    </row>
    <row r="80" spans="1:14">
      <c r="A80" s="11">
        <v>71</v>
      </c>
      <c r="B80" s="12" t="s">
        <v>150</v>
      </c>
      <c r="C80" s="21">
        <v>160914008</v>
      </c>
      <c r="D80" s="12" t="s">
        <v>161</v>
      </c>
      <c r="E80" s="26" t="s">
        <v>162</v>
      </c>
      <c r="F80" s="21">
        <f>VLOOKUP(C80,[1]Sheet1!$A$2:$D$339,3,0)</f>
        <v>2</v>
      </c>
      <c r="G80" s="21">
        <f>VLOOKUP(C80,[1]Sheet1!$A$2:$D$339,4,0)</f>
        <v>0</v>
      </c>
      <c r="H80" s="21">
        <v>5</v>
      </c>
      <c r="I80" s="20" t="s">
        <v>24</v>
      </c>
      <c r="J80" s="21" t="s">
        <v>153</v>
      </c>
      <c r="K80" s="16" t="s">
        <v>26</v>
      </c>
      <c r="L80" s="17"/>
      <c r="N80" t="str">
        <f>Table245[[#This Row],[Thứ]]&amp;Table245[[#This Row],[Tiết]]&amp;Table245[[#This Row],[Phòng]]</f>
        <v>51,2,3B308</v>
      </c>
    </row>
    <row r="81" spans="1:14">
      <c r="A81" s="11">
        <v>72</v>
      </c>
      <c r="B81" s="25" t="s">
        <v>150</v>
      </c>
      <c r="C81" s="15">
        <v>160214123</v>
      </c>
      <c r="D81" s="13" t="s">
        <v>163</v>
      </c>
      <c r="E81" s="14" t="s">
        <v>164</v>
      </c>
      <c r="F81" s="15">
        <v>0</v>
      </c>
      <c r="G81" s="15">
        <v>2</v>
      </c>
      <c r="H81" s="20"/>
      <c r="I81" s="20"/>
      <c r="J81" s="20"/>
      <c r="K81" s="16" t="s">
        <v>35</v>
      </c>
      <c r="L81" s="17"/>
      <c r="N81" t="str">
        <f>Table245[[#This Row],[Thứ]]&amp;Table245[[#This Row],[Tiết]]&amp;Table245[[#This Row],[Phòng]]</f>
        <v/>
      </c>
    </row>
    <row r="82" spans="1:14">
      <c r="A82" s="11">
        <v>73</v>
      </c>
      <c r="B82" s="25" t="s">
        <v>150</v>
      </c>
      <c r="C82" s="15">
        <v>160214026</v>
      </c>
      <c r="D82" s="13" t="s">
        <v>165</v>
      </c>
      <c r="E82" s="14" t="s">
        <v>164</v>
      </c>
      <c r="F82" s="15">
        <v>0</v>
      </c>
      <c r="G82" s="15">
        <v>2</v>
      </c>
      <c r="H82" s="20"/>
      <c r="I82" s="20"/>
      <c r="J82" s="20"/>
      <c r="K82" s="16" t="s">
        <v>35</v>
      </c>
      <c r="L82" s="17"/>
      <c r="N82" t="str">
        <f>Table245[[#This Row],[Thứ]]&amp;Table245[[#This Row],[Tiết]]&amp;Table245[[#This Row],[Phòng]]</f>
        <v/>
      </c>
    </row>
    <row r="83" spans="1:14" ht="28">
      <c r="A83" s="11">
        <v>74</v>
      </c>
      <c r="B83" s="18" t="s">
        <v>166</v>
      </c>
      <c r="C83" s="21">
        <v>180214040</v>
      </c>
      <c r="D83" s="12" t="s">
        <v>167</v>
      </c>
      <c r="E83" s="26" t="s">
        <v>168</v>
      </c>
      <c r="F83" s="21">
        <f>VLOOKUP(C83,[1]Sheet1!$A$2:$D$339,3,0)</f>
        <v>2</v>
      </c>
      <c r="G83" s="21">
        <f>VLOOKUP(C83,[1]Sheet1!$A$2:$D$339,4,0)</f>
        <v>0</v>
      </c>
      <c r="H83" s="21">
        <v>4</v>
      </c>
      <c r="I83" s="21" t="s">
        <v>65</v>
      </c>
      <c r="J83" s="21" t="s">
        <v>76</v>
      </c>
      <c r="K83" s="16" t="s">
        <v>26</v>
      </c>
      <c r="L83" s="17"/>
      <c r="N83" t="str">
        <f>Table245[[#This Row],[Thứ]]&amp;Table245[[#This Row],[Tiết]]&amp;Table245[[#This Row],[Phòng]]</f>
        <v>410,11,12B305</v>
      </c>
    </row>
    <row r="84" spans="1:14" ht="28">
      <c r="A84" s="11">
        <v>75</v>
      </c>
      <c r="B84" s="18" t="s">
        <v>166</v>
      </c>
      <c r="C84" s="21">
        <v>180314046</v>
      </c>
      <c r="D84" s="12" t="s">
        <v>169</v>
      </c>
      <c r="E84" s="26" t="s">
        <v>168</v>
      </c>
      <c r="F84" s="21">
        <f>VLOOKUP(C84,[1]Sheet1!$A$2:$D$339,3,0)</f>
        <v>2</v>
      </c>
      <c r="G84" s="21">
        <f>VLOOKUP(C84,[1]Sheet1!$A$2:$D$339,4,0)</f>
        <v>0</v>
      </c>
      <c r="H84" s="21">
        <v>6</v>
      </c>
      <c r="I84" s="21" t="s">
        <v>65</v>
      </c>
      <c r="J84" s="21" t="s">
        <v>170</v>
      </c>
      <c r="K84" s="16" t="s">
        <v>26</v>
      </c>
      <c r="L84" s="17"/>
      <c r="N84" t="str">
        <f>Table245[[#This Row],[Thứ]]&amp;Table245[[#This Row],[Tiết]]&amp;Table245[[#This Row],[Phòng]]</f>
        <v>610,11,12B307</v>
      </c>
    </row>
    <row r="85" spans="1:14" ht="28">
      <c r="A85" s="11">
        <v>76</v>
      </c>
      <c r="B85" s="18" t="s">
        <v>166</v>
      </c>
      <c r="C85" s="21">
        <v>180314042</v>
      </c>
      <c r="D85" s="12" t="s">
        <v>171</v>
      </c>
      <c r="E85" s="26" t="s">
        <v>172</v>
      </c>
      <c r="F85" s="21">
        <f>VLOOKUP(C85,[1]Sheet1!$A$2:$D$339,3,0)</f>
        <v>2</v>
      </c>
      <c r="G85" s="21">
        <f>VLOOKUP(C85,[1]Sheet1!$A$2:$D$339,4,0)</f>
        <v>0</v>
      </c>
      <c r="H85" s="21">
        <v>3</v>
      </c>
      <c r="I85" s="20" t="s">
        <v>24</v>
      </c>
      <c r="J85" s="21" t="s">
        <v>173</v>
      </c>
      <c r="K85" s="16" t="s">
        <v>26</v>
      </c>
      <c r="L85" s="17"/>
      <c r="N85" t="str">
        <f>Table245[[#This Row],[Thứ]]&amp;Table245[[#This Row],[Tiết]]&amp;Table245[[#This Row],[Phòng]]</f>
        <v>31,2,3B306</v>
      </c>
    </row>
    <row r="86" spans="1:14" ht="28">
      <c r="A86" s="11">
        <v>77</v>
      </c>
      <c r="B86" s="18" t="s">
        <v>166</v>
      </c>
      <c r="C86" s="21">
        <v>180314036</v>
      </c>
      <c r="D86" s="12" t="s">
        <v>174</v>
      </c>
      <c r="E86" s="26" t="s">
        <v>175</v>
      </c>
      <c r="F86" s="21">
        <f>VLOOKUP(C86,[1]Sheet1!$A$2:$D$339,3,0)</f>
        <v>2</v>
      </c>
      <c r="G86" s="21">
        <f>VLOOKUP(C86,[1]Sheet1!$A$2:$D$339,4,0)</f>
        <v>0</v>
      </c>
      <c r="H86" s="21">
        <v>5</v>
      </c>
      <c r="I86" s="20" t="s">
        <v>29</v>
      </c>
      <c r="J86" s="21" t="s">
        <v>72</v>
      </c>
      <c r="K86" s="16" t="s">
        <v>26</v>
      </c>
      <c r="L86" s="17" t="s">
        <v>176</v>
      </c>
      <c r="N86" t="str">
        <f>Table245[[#This Row],[Thứ]]&amp;Table245[[#This Row],[Tiết]]&amp;Table245[[#This Row],[Phòng]]</f>
        <v>54,5,6online</v>
      </c>
    </row>
    <row r="87" spans="1:14" ht="28">
      <c r="A87" s="11">
        <v>78</v>
      </c>
      <c r="B87" s="18" t="s">
        <v>166</v>
      </c>
      <c r="C87" s="21">
        <v>140114026</v>
      </c>
      <c r="D87" s="12" t="s">
        <v>177</v>
      </c>
      <c r="E87" s="26" t="s">
        <v>178</v>
      </c>
      <c r="F87" s="21">
        <f>VLOOKUP(C87,[1]Sheet1!$A$2:$D$339,3,0)</f>
        <v>2</v>
      </c>
      <c r="G87" s="21">
        <f>VLOOKUP(C87,[1]Sheet1!$A$2:$D$339,4,0)</f>
        <v>0</v>
      </c>
      <c r="H87" s="21">
        <v>6</v>
      </c>
      <c r="I87" s="21" t="s">
        <v>38</v>
      </c>
      <c r="J87" s="21" t="s">
        <v>156</v>
      </c>
      <c r="K87" s="16" t="s">
        <v>26</v>
      </c>
      <c r="L87" s="17"/>
      <c r="N87" t="str">
        <f>Table245[[#This Row],[Thứ]]&amp;Table245[[#This Row],[Tiết]]&amp;Table245[[#This Row],[Phòng]]</f>
        <v>67,8,9A401</v>
      </c>
    </row>
    <row r="88" spans="1:14" ht="28">
      <c r="A88" s="11">
        <v>79</v>
      </c>
      <c r="B88" s="18" t="s">
        <v>166</v>
      </c>
      <c r="C88" s="15">
        <v>180314033</v>
      </c>
      <c r="D88" s="13" t="s">
        <v>179</v>
      </c>
      <c r="E88" s="14" t="s">
        <v>180</v>
      </c>
      <c r="F88" s="15">
        <v>0</v>
      </c>
      <c r="G88" s="15">
        <v>2</v>
      </c>
      <c r="H88" s="20"/>
      <c r="I88" s="20"/>
      <c r="J88" s="20"/>
      <c r="K88" s="16" t="s">
        <v>35</v>
      </c>
      <c r="L88" s="17"/>
      <c r="N88" t="str">
        <f>Table245[[#This Row],[Thứ]]&amp;Table245[[#This Row],[Tiết]]&amp;Table245[[#This Row],[Phòng]]</f>
        <v/>
      </c>
    </row>
    <row r="89" spans="1:14" ht="28">
      <c r="A89" s="11">
        <v>80</v>
      </c>
      <c r="B89" s="18" t="s">
        <v>166</v>
      </c>
      <c r="C89" s="15">
        <v>180114037</v>
      </c>
      <c r="D89" s="13" t="s">
        <v>66</v>
      </c>
      <c r="E89" s="14" t="s">
        <v>180</v>
      </c>
      <c r="F89" s="15">
        <v>0</v>
      </c>
      <c r="G89" s="15">
        <v>4</v>
      </c>
      <c r="H89" s="20"/>
      <c r="I89" s="20"/>
      <c r="J89" s="20"/>
      <c r="K89" s="16" t="s">
        <v>68</v>
      </c>
      <c r="L89" s="17"/>
      <c r="N89" t="str">
        <f>Table245[[#This Row],[Thứ]]&amp;Table245[[#This Row],[Tiết]]&amp;Table245[[#This Row],[Phòng]]</f>
        <v/>
      </c>
    </row>
    <row r="90" spans="1:14" ht="28.5">
      <c r="A90" s="11">
        <v>81</v>
      </c>
      <c r="B90" s="12" t="s">
        <v>833</v>
      </c>
      <c r="C90" s="21">
        <v>140114001</v>
      </c>
      <c r="D90" s="12" t="s">
        <v>182</v>
      </c>
      <c r="E90" s="26" t="s">
        <v>183</v>
      </c>
      <c r="F90" s="21">
        <f>VLOOKUP(C90,[1]Sheet1!$A$2:$D$339,3,0)</f>
        <v>2</v>
      </c>
      <c r="G90" s="21">
        <f>VLOOKUP(C90,[1]Sheet1!$A$2:$D$339,4,0)</f>
        <v>0</v>
      </c>
      <c r="H90" s="21">
        <v>4</v>
      </c>
      <c r="I90" s="21" t="s">
        <v>65</v>
      </c>
      <c r="J90" s="21" t="s">
        <v>103</v>
      </c>
      <c r="K90" s="16" t="s">
        <v>184</v>
      </c>
      <c r="L90" s="17"/>
      <c r="N90" t="str">
        <f>Table245[[#This Row],[Thứ]]&amp;Table245[[#This Row],[Tiết]]&amp;Table245[[#This Row],[Phòng]]</f>
        <v>410,11,12B301</v>
      </c>
    </row>
    <row r="91" spans="1:14" ht="28.5">
      <c r="A91" s="11">
        <v>82</v>
      </c>
      <c r="B91" s="12" t="s">
        <v>833</v>
      </c>
      <c r="C91" s="21">
        <v>140214015</v>
      </c>
      <c r="D91" s="12" t="s">
        <v>185</v>
      </c>
      <c r="E91" s="26" t="s">
        <v>186</v>
      </c>
      <c r="F91" s="21">
        <f>VLOOKUP(C91,[2]Sheet1!$A$2:$D$339,3,0)</f>
        <v>2</v>
      </c>
      <c r="G91" s="21">
        <f>VLOOKUP(C91,[2]Sheet1!$A$2:$D$339,4,0)</f>
        <v>0</v>
      </c>
      <c r="H91" s="21">
        <v>4</v>
      </c>
      <c r="I91" s="21" t="s">
        <v>38</v>
      </c>
      <c r="J91" s="21" t="s">
        <v>187</v>
      </c>
      <c r="K91" s="16" t="s">
        <v>31</v>
      </c>
      <c r="L91" s="28"/>
      <c r="N91" t="str">
        <f>Table245[[#This Row],[Thứ]]&amp;Table245[[#This Row],[Tiết]]&amp;Table245[[#This Row],[Phòng]]</f>
        <v>47,8,9A404</v>
      </c>
    </row>
    <row r="92" spans="1:14" ht="28.5">
      <c r="A92" s="11">
        <v>83</v>
      </c>
      <c r="B92" s="12" t="s">
        <v>833</v>
      </c>
      <c r="C92" s="21">
        <v>140214015</v>
      </c>
      <c r="D92" s="12" t="s">
        <v>185</v>
      </c>
      <c r="E92" s="26" t="s">
        <v>186</v>
      </c>
      <c r="F92" s="21">
        <f>VLOOKUP(C92,[2]Sheet1!$A$2:$D$339,3,0)</f>
        <v>2</v>
      </c>
      <c r="G92" s="21">
        <f>VLOOKUP(C92,[2]Sheet1!$A$2:$D$339,4,0)</f>
        <v>0</v>
      </c>
      <c r="H92" s="21">
        <v>2</v>
      </c>
      <c r="I92" s="21" t="s">
        <v>38</v>
      </c>
      <c r="J92" s="21" t="s">
        <v>80</v>
      </c>
      <c r="K92" s="16" t="s">
        <v>31</v>
      </c>
      <c r="L92" s="17"/>
      <c r="N92" t="str">
        <f>Table245[[#This Row],[Thứ]]&amp;Table245[[#This Row],[Tiết]]&amp;Table245[[#This Row],[Phòng]]</f>
        <v>27,8,9A402</v>
      </c>
    </row>
    <row r="93" spans="1:14" ht="28.5">
      <c r="A93" s="11">
        <v>84</v>
      </c>
      <c r="B93" s="12" t="s">
        <v>833</v>
      </c>
      <c r="C93" s="21">
        <v>140114015</v>
      </c>
      <c r="D93" s="12" t="s">
        <v>188</v>
      </c>
      <c r="E93" s="26" t="s">
        <v>189</v>
      </c>
      <c r="F93" s="21">
        <f>VLOOKUP(C93,[1]Sheet1!$A$2:$D$339,3,0)</f>
        <v>3</v>
      </c>
      <c r="G93" s="21">
        <f>VLOOKUP(C93,[1]Sheet1!$A$2:$D$339,4,0)</f>
        <v>0</v>
      </c>
      <c r="H93" s="41">
        <v>5</v>
      </c>
      <c r="I93" s="41" t="s">
        <v>29</v>
      </c>
      <c r="J93" s="41" t="s">
        <v>156</v>
      </c>
      <c r="K93" s="16" t="s">
        <v>31</v>
      </c>
      <c r="L93" s="28"/>
      <c r="N93" t="str">
        <f>Table245[[#This Row],[Thứ]]&amp;Table245[[#This Row],[Tiết]]&amp;Table245[[#This Row],[Phòng]]</f>
        <v>54,5,6A401</v>
      </c>
    </row>
    <row r="94" spans="1:14" ht="28.5">
      <c r="A94" s="11">
        <v>85</v>
      </c>
      <c r="B94" s="12" t="s">
        <v>833</v>
      </c>
      <c r="C94" s="21">
        <v>140114015</v>
      </c>
      <c r="D94" s="12" t="s">
        <v>188</v>
      </c>
      <c r="E94" s="26" t="s">
        <v>189</v>
      </c>
      <c r="F94" s="21">
        <f>VLOOKUP(C94,[1]Sheet1!$A$2:$D$339,3,0)</f>
        <v>3</v>
      </c>
      <c r="G94" s="21">
        <f>VLOOKUP(C94,[1]Sheet1!$A$2:$D$339,4,0)</f>
        <v>0</v>
      </c>
      <c r="H94" s="21">
        <v>5</v>
      </c>
      <c r="I94" s="20" t="s">
        <v>24</v>
      </c>
      <c r="J94" s="21" t="s">
        <v>72</v>
      </c>
      <c r="K94" s="16" t="s">
        <v>26</v>
      </c>
      <c r="L94" s="17"/>
      <c r="N94" t="str">
        <f>Table245[[#This Row],[Thứ]]&amp;Table245[[#This Row],[Tiết]]&amp;Table245[[#This Row],[Phòng]]</f>
        <v>51,2,3online</v>
      </c>
    </row>
    <row r="95" spans="1:14" ht="28.5">
      <c r="A95" s="11">
        <v>86</v>
      </c>
      <c r="B95" s="12" t="s">
        <v>833</v>
      </c>
      <c r="C95" s="21">
        <v>111314004</v>
      </c>
      <c r="D95" s="12" t="s">
        <v>83</v>
      </c>
      <c r="E95" s="26" t="s">
        <v>190</v>
      </c>
      <c r="F95" s="21">
        <f>VLOOKUP(C95,[1]Sheet1!$A$2:$D$339,3,0)</f>
        <v>2</v>
      </c>
      <c r="G95" s="21">
        <f>VLOOKUP(C95,[1]Sheet1!$A$2:$D$339,4,0)</f>
        <v>0</v>
      </c>
      <c r="H95" s="21">
        <v>2</v>
      </c>
      <c r="I95" s="20" t="s">
        <v>24</v>
      </c>
      <c r="J95" s="21" t="s">
        <v>60</v>
      </c>
      <c r="K95" s="16" t="s">
        <v>26</v>
      </c>
      <c r="L95" s="17"/>
      <c r="N95" t="str">
        <f>Table245[[#This Row],[Thứ]]&amp;Table245[[#This Row],[Tiết]]&amp;Table245[[#This Row],[Phòng]]</f>
        <v>21,2,3A505</v>
      </c>
    </row>
    <row r="96" spans="1:14" ht="28.5">
      <c r="A96" s="11">
        <v>87</v>
      </c>
      <c r="B96" s="12" t="s">
        <v>833</v>
      </c>
      <c r="C96" s="21">
        <v>140214028</v>
      </c>
      <c r="D96" s="12" t="s">
        <v>191</v>
      </c>
      <c r="E96" s="26" t="s">
        <v>192</v>
      </c>
      <c r="F96" s="21">
        <f>VLOOKUP(C96,[1]Sheet1!$A$2:$D$339,3,0)</f>
        <v>2</v>
      </c>
      <c r="G96" s="21">
        <f>VLOOKUP(C96,[1]Sheet1!$A$2:$D$339,4,0)</f>
        <v>0</v>
      </c>
      <c r="H96" s="21">
        <v>2</v>
      </c>
      <c r="I96" s="21" t="s">
        <v>29</v>
      </c>
      <c r="J96" s="21" t="s">
        <v>81</v>
      </c>
      <c r="K96" s="16" t="s">
        <v>184</v>
      </c>
      <c r="L96" s="17"/>
      <c r="N96" t="str">
        <f>Table245[[#This Row],[Thứ]]&amp;Table245[[#This Row],[Tiết]]&amp;Table245[[#This Row],[Phòng]]</f>
        <v>24,5,6A403</v>
      </c>
    </row>
    <row r="97" spans="1:14" ht="28.5">
      <c r="A97" s="11">
        <v>88</v>
      </c>
      <c r="B97" s="12" t="s">
        <v>833</v>
      </c>
      <c r="C97" s="21">
        <v>140114026</v>
      </c>
      <c r="D97" s="12" t="s">
        <v>177</v>
      </c>
      <c r="E97" s="26" t="s">
        <v>178</v>
      </c>
      <c r="F97" s="21">
        <f>VLOOKUP(C97,[1]Sheet1!$A$2:$D$339,3,0)</f>
        <v>2</v>
      </c>
      <c r="G97" s="21">
        <f>VLOOKUP(C97,[1]Sheet1!$A$2:$D$339,4,0)</f>
        <v>0</v>
      </c>
      <c r="H97" s="21">
        <v>6</v>
      </c>
      <c r="I97" s="20" t="s">
        <v>24</v>
      </c>
      <c r="J97" s="21" t="s">
        <v>30</v>
      </c>
      <c r="K97" s="16" t="s">
        <v>26</v>
      </c>
      <c r="L97" s="17"/>
      <c r="N97" t="str">
        <f>Table245[[#This Row],[Thứ]]&amp;Table245[[#This Row],[Tiết]]&amp;Table245[[#This Row],[Phòng]]</f>
        <v>61,2,3G002</v>
      </c>
    </row>
    <row r="98" spans="1:14" ht="28.5">
      <c r="A98" s="11">
        <v>89</v>
      </c>
      <c r="B98" s="12" t="s">
        <v>833</v>
      </c>
      <c r="C98" s="21">
        <v>140314050</v>
      </c>
      <c r="D98" s="12" t="s">
        <v>193</v>
      </c>
      <c r="E98" s="26" t="s">
        <v>194</v>
      </c>
      <c r="F98" s="21">
        <f>VLOOKUP(C98,[1]Sheet1!$A$2:$D$339,3,0)</f>
        <v>2</v>
      </c>
      <c r="G98" s="21">
        <f>VLOOKUP(C98,[1]Sheet1!$A$2:$D$339,4,0)</f>
        <v>0</v>
      </c>
      <c r="H98" s="21">
        <v>4</v>
      </c>
      <c r="I98" s="21" t="s">
        <v>29</v>
      </c>
      <c r="J98" s="21" t="s">
        <v>72</v>
      </c>
      <c r="K98" s="16" t="s">
        <v>26</v>
      </c>
      <c r="L98" s="17"/>
      <c r="N98" t="str">
        <f>Table245[[#This Row],[Thứ]]&amp;Table245[[#This Row],[Tiết]]&amp;Table245[[#This Row],[Phòng]]</f>
        <v>44,5,6online</v>
      </c>
    </row>
    <row r="99" spans="1:14">
      <c r="A99" s="11">
        <v>90</v>
      </c>
      <c r="B99" s="12" t="s">
        <v>181</v>
      </c>
      <c r="C99" s="15">
        <v>140214014</v>
      </c>
      <c r="D99" s="13" t="s">
        <v>195</v>
      </c>
      <c r="E99" s="14" t="s">
        <v>48</v>
      </c>
      <c r="F99" s="15">
        <v>0</v>
      </c>
      <c r="G99" s="15">
        <v>1</v>
      </c>
      <c r="H99" s="34"/>
      <c r="I99" s="34"/>
      <c r="J99" s="34"/>
      <c r="K99" s="16" t="s">
        <v>35</v>
      </c>
      <c r="L99" s="17"/>
      <c r="N99" t="str">
        <f>Table245[[#This Row],[Thứ]]&amp;Table245[[#This Row],[Tiết]]&amp;Table245[[#This Row],[Phòng]]</f>
        <v/>
      </c>
    </row>
    <row r="100" spans="1:14" ht="28.5">
      <c r="A100" s="11">
        <v>91</v>
      </c>
      <c r="B100" s="12" t="s">
        <v>196</v>
      </c>
      <c r="C100" s="21">
        <v>150114119</v>
      </c>
      <c r="D100" s="12" t="s">
        <v>197</v>
      </c>
      <c r="E100" s="26" t="s">
        <v>198</v>
      </c>
      <c r="F100" s="21">
        <f>VLOOKUP(C100,[1]Sheet1!$A$2:$D$339,3,0)</f>
        <v>2</v>
      </c>
      <c r="G100" s="21">
        <f>VLOOKUP(C100,[1]Sheet1!$A$2:$D$339,4,0)</f>
        <v>0</v>
      </c>
      <c r="H100" s="21">
        <v>3</v>
      </c>
      <c r="I100" s="21" t="s">
        <v>38</v>
      </c>
      <c r="J100" s="21" t="s">
        <v>39</v>
      </c>
      <c r="K100" s="16" t="s">
        <v>26</v>
      </c>
      <c r="L100" s="17"/>
      <c r="N100" t="str">
        <f>Table245[[#This Row],[Thứ]]&amp;Table245[[#This Row],[Tiết]]&amp;Table245[[#This Row],[Phòng]]</f>
        <v>37,8,9G001</v>
      </c>
    </row>
    <row r="101" spans="1:14" ht="28.5">
      <c r="A101" s="11">
        <v>92</v>
      </c>
      <c r="B101" s="12" t="s">
        <v>196</v>
      </c>
      <c r="C101" s="21">
        <v>150414121</v>
      </c>
      <c r="D101" s="12" t="s">
        <v>199</v>
      </c>
      <c r="E101" s="26" t="s">
        <v>200</v>
      </c>
      <c r="F101" s="21">
        <f>VLOOKUP(C101,[1]Sheet1!$A$2:$D$339,3,0)</f>
        <v>2</v>
      </c>
      <c r="G101" s="21">
        <f>VLOOKUP(C101,[1]Sheet1!$A$2:$D$339,4,0)</f>
        <v>0</v>
      </c>
      <c r="H101" s="21">
        <v>3</v>
      </c>
      <c r="I101" s="21" t="s">
        <v>29</v>
      </c>
      <c r="J101" s="21" t="s">
        <v>57</v>
      </c>
      <c r="K101" s="16" t="s">
        <v>26</v>
      </c>
      <c r="L101" s="17"/>
      <c r="N101" t="str">
        <f>Table245[[#This Row],[Thứ]]&amp;Table245[[#This Row],[Tiết]]&amp;Table245[[#This Row],[Phòng]]</f>
        <v>34,5,6A302</v>
      </c>
    </row>
    <row r="102" spans="1:14">
      <c r="A102" s="11">
        <v>93</v>
      </c>
      <c r="B102" s="12" t="s">
        <v>196</v>
      </c>
      <c r="C102" s="21">
        <v>150414105</v>
      </c>
      <c r="D102" s="12" t="s">
        <v>201</v>
      </c>
      <c r="E102" s="26" t="s">
        <v>202</v>
      </c>
      <c r="F102" s="21">
        <f>VLOOKUP(C102,[1]Sheet1!$A$2:$D$339,3,0)</f>
        <v>2</v>
      </c>
      <c r="G102" s="21">
        <f>VLOOKUP(C102,[1]Sheet1!$A$2:$D$339,4,0)</f>
        <v>0</v>
      </c>
      <c r="H102" s="21">
        <v>2</v>
      </c>
      <c r="I102" s="21" t="s">
        <v>24</v>
      </c>
      <c r="J102" s="21" t="s">
        <v>76</v>
      </c>
      <c r="K102" s="16" t="s">
        <v>26</v>
      </c>
      <c r="L102" s="17"/>
      <c r="N102" t="str">
        <f>Table245[[#This Row],[Thứ]]&amp;Table245[[#This Row],[Tiết]]&amp;Table245[[#This Row],[Phòng]]</f>
        <v>21,2,3B305</v>
      </c>
    </row>
    <row r="103" spans="1:14">
      <c r="A103" s="11">
        <v>94</v>
      </c>
      <c r="B103" s="12" t="s">
        <v>196</v>
      </c>
      <c r="C103" s="21">
        <v>150414111</v>
      </c>
      <c r="D103" s="12" t="s">
        <v>203</v>
      </c>
      <c r="E103" s="26" t="s">
        <v>204</v>
      </c>
      <c r="F103" s="21">
        <f>VLOOKUP(C103,[1]Sheet1!$A$2:$D$339,3,0)</f>
        <v>2</v>
      </c>
      <c r="G103" s="21">
        <f>VLOOKUP(C103,[1]Sheet1!$A$2:$D$339,4,0)</f>
        <v>0</v>
      </c>
      <c r="H103" s="21">
        <v>2</v>
      </c>
      <c r="I103" s="21" t="s">
        <v>38</v>
      </c>
      <c r="J103" s="21" t="s">
        <v>57</v>
      </c>
      <c r="K103" s="16" t="s">
        <v>26</v>
      </c>
      <c r="L103" s="17"/>
      <c r="N103" t="str">
        <f>Table245[[#This Row],[Thứ]]&amp;Table245[[#This Row],[Tiết]]&amp;Table245[[#This Row],[Phòng]]</f>
        <v>27,8,9A302</v>
      </c>
    </row>
    <row r="104" spans="1:14">
      <c r="A104" s="11">
        <v>95</v>
      </c>
      <c r="B104" s="12" t="s">
        <v>196</v>
      </c>
      <c r="C104" s="21">
        <v>150414113</v>
      </c>
      <c r="D104" s="12" t="s">
        <v>205</v>
      </c>
      <c r="E104" s="26" t="s">
        <v>206</v>
      </c>
      <c r="F104" s="21">
        <f>VLOOKUP(C104,[1]Sheet1!$A$2:$D$339,3,0)</f>
        <v>2</v>
      </c>
      <c r="G104" s="21">
        <f>VLOOKUP(C104,[1]Sheet1!$A$2:$D$339,4,0)</f>
        <v>0</v>
      </c>
      <c r="H104" s="21">
        <v>4</v>
      </c>
      <c r="I104" s="21" t="s">
        <v>29</v>
      </c>
      <c r="J104" s="21" t="s">
        <v>74</v>
      </c>
      <c r="K104" s="16" t="s">
        <v>26</v>
      </c>
      <c r="L104" s="17"/>
      <c r="N104" t="str">
        <f>Table245[[#This Row],[Thứ]]&amp;Table245[[#This Row],[Tiết]]&amp;Table245[[#This Row],[Phòng]]</f>
        <v>44,5,6A507</v>
      </c>
    </row>
    <row r="105" spans="1:14" ht="28">
      <c r="A105" s="11">
        <v>96</v>
      </c>
      <c r="B105" s="23" t="s">
        <v>196</v>
      </c>
      <c r="C105" s="15">
        <v>150414126</v>
      </c>
      <c r="D105" s="13" t="s">
        <v>207</v>
      </c>
      <c r="E105" s="35" t="s">
        <v>208</v>
      </c>
      <c r="F105" s="15">
        <v>0</v>
      </c>
      <c r="G105" s="15">
        <v>2</v>
      </c>
      <c r="H105" s="20"/>
      <c r="I105" s="20"/>
      <c r="J105" s="20"/>
      <c r="K105" s="16" t="s">
        <v>35</v>
      </c>
      <c r="L105" s="17"/>
      <c r="N105" t="str">
        <f>Table245[[#This Row],[Thứ]]&amp;Table245[[#This Row],[Tiết]]&amp;Table245[[#This Row],[Phòng]]</f>
        <v/>
      </c>
    </row>
    <row r="106" spans="1:14">
      <c r="A106" s="11">
        <v>97</v>
      </c>
      <c r="B106" s="23" t="s">
        <v>196</v>
      </c>
      <c r="C106" s="15">
        <v>150514130</v>
      </c>
      <c r="D106" s="13" t="s">
        <v>66</v>
      </c>
      <c r="E106" s="35" t="s">
        <v>208</v>
      </c>
      <c r="F106" s="15">
        <v>0</v>
      </c>
      <c r="G106" s="15">
        <v>4</v>
      </c>
      <c r="H106" s="20"/>
      <c r="I106" s="20"/>
      <c r="J106" s="20"/>
      <c r="K106" s="16" t="s">
        <v>68</v>
      </c>
      <c r="L106" s="17"/>
      <c r="N106" t="str">
        <f>Table245[[#This Row],[Thứ]]&amp;Table245[[#This Row],[Tiết]]&amp;Table245[[#This Row],[Phòng]]</f>
        <v/>
      </c>
    </row>
    <row r="107" spans="1:14">
      <c r="A107" s="11">
        <v>98</v>
      </c>
      <c r="B107" s="12" t="s">
        <v>209</v>
      </c>
      <c r="C107" s="21">
        <v>150314103</v>
      </c>
      <c r="D107" s="12" t="s">
        <v>210</v>
      </c>
      <c r="E107" s="26" t="s">
        <v>211</v>
      </c>
      <c r="F107" s="21">
        <f>VLOOKUP(C107,[1]Sheet1!$A$2:$D$339,3,0)</f>
        <v>2</v>
      </c>
      <c r="G107" s="21">
        <f>VLOOKUP(C107,[1]Sheet1!$A$2:$D$339,4,0)</f>
        <v>0</v>
      </c>
      <c r="H107" s="21">
        <v>6</v>
      </c>
      <c r="I107" s="21" t="s">
        <v>29</v>
      </c>
      <c r="J107" s="21" t="s">
        <v>54</v>
      </c>
      <c r="K107" s="16" t="s">
        <v>26</v>
      </c>
      <c r="L107" s="17"/>
      <c r="N107" t="str">
        <f>Table245[[#This Row],[Thứ]]&amp;Table245[[#This Row],[Tiết]]&amp;Table245[[#This Row],[Phòng]]</f>
        <v>64,5,6A405</v>
      </c>
    </row>
    <row r="108" spans="1:14">
      <c r="A108" s="11">
        <v>99</v>
      </c>
      <c r="B108" s="12" t="s">
        <v>209</v>
      </c>
      <c r="C108" s="21">
        <v>150314108</v>
      </c>
      <c r="D108" s="12" t="s">
        <v>212</v>
      </c>
      <c r="E108" s="26" t="s">
        <v>213</v>
      </c>
      <c r="F108" s="21">
        <f>VLOOKUP(C108,[1]Sheet1!$A$2:$D$339,3,0)</f>
        <v>2</v>
      </c>
      <c r="G108" s="21">
        <f>VLOOKUP(C108,[1]Sheet1!$A$2:$D$339,4,0)</f>
        <v>0</v>
      </c>
      <c r="H108" s="21">
        <v>2</v>
      </c>
      <c r="I108" s="21" t="s">
        <v>29</v>
      </c>
      <c r="J108" s="21" t="s">
        <v>79</v>
      </c>
      <c r="K108" s="16" t="s">
        <v>26</v>
      </c>
      <c r="L108" s="17"/>
      <c r="N108" t="str">
        <f>Table245[[#This Row],[Thứ]]&amp;Table245[[#This Row],[Tiết]]&amp;Table245[[#This Row],[Phòng]]</f>
        <v>24,5,6A504</v>
      </c>
    </row>
    <row r="109" spans="1:14" ht="28.5">
      <c r="A109" s="11">
        <v>100</v>
      </c>
      <c r="B109" s="12" t="s">
        <v>209</v>
      </c>
      <c r="C109" s="21">
        <v>150214113</v>
      </c>
      <c r="D109" s="12" t="s">
        <v>214</v>
      </c>
      <c r="E109" s="26" t="s">
        <v>215</v>
      </c>
      <c r="F109" s="21">
        <f>VLOOKUP(C109,[1]Sheet1!$A$2:$D$339,3,0)</f>
        <v>2</v>
      </c>
      <c r="G109" s="21">
        <f>VLOOKUP(C109,[1]Sheet1!$A$2:$D$339,4,0)</f>
        <v>0</v>
      </c>
      <c r="H109" s="21">
        <v>5</v>
      </c>
      <c r="I109" s="21" t="s">
        <v>29</v>
      </c>
      <c r="J109" s="21" t="s">
        <v>39</v>
      </c>
      <c r="K109" s="16" t="s">
        <v>26</v>
      </c>
      <c r="L109" s="17"/>
      <c r="N109" t="str">
        <f>Table245[[#This Row],[Thứ]]&amp;Table245[[#This Row],[Tiết]]&amp;Table245[[#This Row],[Phòng]]</f>
        <v>54,5,6G001</v>
      </c>
    </row>
    <row r="110" spans="1:14">
      <c r="A110" s="11">
        <v>101</v>
      </c>
      <c r="B110" s="12" t="s">
        <v>209</v>
      </c>
      <c r="C110" s="21">
        <v>150214114</v>
      </c>
      <c r="D110" s="12" t="s">
        <v>216</v>
      </c>
      <c r="E110" s="26" t="s">
        <v>217</v>
      </c>
      <c r="F110" s="21">
        <f>VLOOKUP(C110,[1]Sheet1!$A$2:$D$339,3,0)</f>
        <v>2</v>
      </c>
      <c r="G110" s="21">
        <f>VLOOKUP(C110,[1]Sheet1!$A$2:$D$339,4,0)</f>
        <v>0</v>
      </c>
      <c r="H110" s="21">
        <v>6</v>
      </c>
      <c r="I110" s="21" t="s">
        <v>24</v>
      </c>
      <c r="J110" s="21" t="s">
        <v>156</v>
      </c>
      <c r="K110" s="16" t="s">
        <v>26</v>
      </c>
      <c r="L110" s="17"/>
      <c r="N110" t="str">
        <f>Table245[[#This Row],[Thứ]]&amp;Table245[[#This Row],[Tiết]]&amp;Table245[[#This Row],[Phòng]]</f>
        <v>61,2,3A401</v>
      </c>
    </row>
    <row r="111" spans="1:14">
      <c r="A111" s="11">
        <v>102</v>
      </c>
      <c r="B111" s="12" t="s">
        <v>209</v>
      </c>
      <c r="C111" s="21">
        <v>150114107</v>
      </c>
      <c r="D111" s="12" t="s">
        <v>218</v>
      </c>
      <c r="E111" s="26" t="s">
        <v>198</v>
      </c>
      <c r="F111" s="21">
        <f>VLOOKUP(C111,[1]Sheet1!$A$2:$D$339,3,0)</f>
        <v>2</v>
      </c>
      <c r="G111" s="21">
        <f>VLOOKUP(C111,[1]Sheet1!$A$2:$D$339,4,0)</f>
        <v>0</v>
      </c>
      <c r="H111" s="21">
        <v>4</v>
      </c>
      <c r="I111" s="20" t="s">
        <v>24</v>
      </c>
      <c r="J111" s="21" t="s">
        <v>187</v>
      </c>
      <c r="K111" s="16" t="s">
        <v>26</v>
      </c>
      <c r="L111" s="17"/>
      <c r="N111" t="str">
        <f>Table245[[#This Row],[Thứ]]&amp;Table245[[#This Row],[Tiết]]&amp;Table245[[#This Row],[Phòng]]</f>
        <v>41,2,3A404</v>
      </c>
    </row>
    <row r="112" spans="1:14">
      <c r="A112" s="11">
        <v>103</v>
      </c>
      <c r="B112" s="12" t="s">
        <v>209</v>
      </c>
      <c r="C112" s="21">
        <v>150214122</v>
      </c>
      <c r="D112" s="12" t="s">
        <v>219</v>
      </c>
      <c r="E112" s="26" t="s">
        <v>220</v>
      </c>
      <c r="F112" s="21">
        <f>VLOOKUP(C112,[1]Sheet1!$A$2:$D$339,3,0)</f>
        <v>2</v>
      </c>
      <c r="G112" s="21">
        <f>VLOOKUP(C112,[1]Sheet1!$A$2:$D$339,4,0)</f>
        <v>0</v>
      </c>
      <c r="H112" s="21">
        <v>2</v>
      </c>
      <c r="I112" s="20" t="s">
        <v>24</v>
      </c>
      <c r="J112" s="21" t="s">
        <v>61</v>
      </c>
      <c r="K112" s="16" t="s">
        <v>26</v>
      </c>
      <c r="L112" s="17"/>
      <c r="N112" t="str">
        <f>Table245[[#This Row],[Thứ]]&amp;Table245[[#This Row],[Tiết]]&amp;Table245[[#This Row],[Phòng]]</f>
        <v>21,2,3A508</v>
      </c>
    </row>
    <row r="113" spans="1:14" ht="28">
      <c r="A113" s="11">
        <v>104</v>
      </c>
      <c r="B113" s="18" t="s">
        <v>209</v>
      </c>
      <c r="C113" s="15">
        <v>150314125</v>
      </c>
      <c r="D113" s="13" t="s">
        <v>221</v>
      </c>
      <c r="E113" s="24" t="s">
        <v>222</v>
      </c>
      <c r="F113" s="15">
        <v>0</v>
      </c>
      <c r="G113" s="15">
        <v>2</v>
      </c>
      <c r="H113" s="20"/>
      <c r="I113" s="20"/>
      <c r="J113" s="20"/>
      <c r="K113" s="16" t="s">
        <v>35</v>
      </c>
      <c r="L113" s="17"/>
      <c r="N113" t="str">
        <f>Table245[[#This Row],[Thứ]]&amp;Table245[[#This Row],[Tiết]]&amp;Table245[[#This Row],[Phòng]]</f>
        <v/>
      </c>
    </row>
    <row r="114" spans="1:14">
      <c r="A114" s="11">
        <v>105</v>
      </c>
      <c r="B114" s="18" t="s">
        <v>209</v>
      </c>
      <c r="C114" s="15">
        <v>150514130</v>
      </c>
      <c r="D114" s="13" t="s">
        <v>66</v>
      </c>
      <c r="E114" s="22" t="s">
        <v>223</v>
      </c>
      <c r="F114" s="15">
        <v>0</v>
      </c>
      <c r="G114" s="15">
        <v>4</v>
      </c>
      <c r="H114" s="20"/>
      <c r="I114" s="20"/>
      <c r="J114" s="20"/>
      <c r="K114" s="16" t="s">
        <v>68</v>
      </c>
      <c r="L114" s="17"/>
      <c r="N114" t="str">
        <f>Table245[[#This Row],[Thứ]]&amp;Table245[[#This Row],[Tiết]]&amp;Table245[[#This Row],[Phòng]]</f>
        <v/>
      </c>
    </row>
    <row r="115" spans="1:14">
      <c r="A115" s="11">
        <v>106</v>
      </c>
      <c r="B115" s="12" t="s">
        <v>224</v>
      </c>
      <c r="C115" s="21">
        <v>150114107</v>
      </c>
      <c r="D115" s="12" t="s">
        <v>218</v>
      </c>
      <c r="E115" s="26" t="s">
        <v>198</v>
      </c>
      <c r="F115" s="21">
        <f>VLOOKUP(C115,[1]Sheet1!$A$2:$D$339,3,0)</f>
        <v>2</v>
      </c>
      <c r="G115" s="21">
        <f>VLOOKUP(C115,[1]Sheet1!$A$2:$D$339,4,0)</f>
        <v>0</v>
      </c>
      <c r="H115" s="21">
        <v>3</v>
      </c>
      <c r="I115" s="21" t="s">
        <v>65</v>
      </c>
      <c r="J115" s="21" t="s">
        <v>57</v>
      </c>
      <c r="K115" s="16" t="s">
        <v>26</v>
      </c>
      <c r="L115" s="17"/>
      <c r="N115" t="str">
        <f>Table245[[#This Row],[Thứ]]&amp;Table245[[#This Row],[Tiết]]&amp;Table245[[#This Row],[Phòng]]</f>
        <v>310,11,12A302</v>
      </c>
    </row>
    <row r="116" spans="1:14">
      <c r="A116" s="11">
        <v>107</v>
      </c>
      <c r="B116" s="12" t="s">
        <v>224</v>
      </c>
      <c r="C116" s="21">
        <v>150214122</v>
      </c>
      <c r="D116" s="12" t="s">
        <v>219</v>
      </c>
      <c r="E116" s="26" t="s">
        <v>220</v>
      </c>
      <c r="F116" s="21">
        <f>VLOOKUP(C116,[1]Sheet1!$A$2:$D$339,3,0)</f>
        <v>2</v>
      </c>
      <c r="G116" s="21">
        <f>VLOOKUP(C116,[1]Sheet1!$A$2:$D$339,4,0)</f>
        <v>0</v>
      </c>
      <c r="H116" s="21">
        <v>3</v>
      </c>
      <c r="I116" s="20" t="s">
        <v>24</v>
      </c>
      <c r="J116" s="21" t="s">
        <v>170</v>
      </c>
      <c r="K116" s="16" t="s">
        <v>26</v>
      </c>
      <c r="L116" s="17"/>
      <c r="N116" t="str">
        <f>Table245[[#This Row],[Thứ]]&amp;Table245[[#This Row],[Tiết]]&amp;Table245[[#This Row],[Phòng]]</f>
        <v>31,2,3B307</v>
      </c>
    </row>
    <row r="117" spans="1:14">
      <c r="A117" s="11">
        <v>108</v>
      </c>
      <c r="B117" s="12" t="s">
        <v>224</v>
      </c>
      <c r="C117" s="21">
        <v>150314103</v>
      </c>
      <c r="D117" s="12" t="s">
        <v>210</v>
      </c>
      <c r="E117" s="26" t="s">
        <v>211</v>
      </c>
      <c r="F117" s="21">
        <f>VLOOKUP(C117,[1]Sheet1!$A$2:$D$339,3,0)</f>
        <v>2</v>
      </c>
      <c r="G117" s="21">
        <f>VLOOKUP(C117,[1]Sheet1!$A$2:$D$339,4,0)</f>
        <v>0</v>
      </c>
      <c r="H117" s="21">
        <v>6</v>
      </c>
      <c r="I117" s="21" t="s">
        <v>65</v>
      </c>
      <c r="J117" s="21" t="s">
        <v>76</v>
      </c>
      <c r="K117" s="16" t="s">
        <v>26</v>
      </c>
      <c r="L117" s="17"/>
      <c r="N117" t="str">
        <f>Table245[[#This Row],[Thứ]]&amp;Table245[[#This Row],[Tiết]]&amp;Table245[[#This Row],[Phòng]]</f>
        <v>610,11,12B305</v>
      </c>
    </row>
    <row r="118" spans="1:14">
      <c r="A118" s="11">
        <v>109</v>
      </c>
      <c r="B118" s="12" t="s">
        <v>224</v>
      </c>
      <c r="C118" s="21">
        <v>150314108</v>
      </c>
      <c r="D118" s="12" t="s">
        <v>212</v>
      </c>
      <c r="E118" s="26" t="s">
        <v>213</v>
      </c>
      <c r="F118" s="21">
        <f>VLOOKUP(C118,[1]Sheet1!$A$2:$D$339,3,0)</f>
        <v>2</v>
      </c>
      <c r="G118" s="21">
        <f>VLOOKUP(C118,[1]Sheet1!$A$2:$D$339,4,0)</f>
        <v>0</v>
      </c>
      <c r="H118" s="21">
        <v>3</v>
      </c>
      <c r="I118" s="21" t="s">
        <v>29</v>
      </c>
      <c r="J118" s="21" t="s">
        <v>187</v>
      </c>
      <c r="K118" s="16" t="s">
        <v>26</v>
      </c>
      <c r="L118" s="17"/>
      <c r="N118" t="str">
        <f>Table245[[#This Row],[Thứ]]&amp;Table245[[#This Row],[Tiết]]&amp;Table245[[#This Row],[Phòng]]</f>
        <v>34,5,6A404</v>
      </c>
    </row>
    <row r="119" spans="1:14" ht="28.5">
      <c r="A119" s="11">
        <v>110</v>
      </c>
      <c r="B119" s="12" t="s">
        <v>224</v>
      </c>
      <c r="C119" s="21">
        <v>150214113</v>
      </c>
      <c r="D119" s="12" t="s">
        <v>214</v>
      </c>
      <c r="E119" s="26" t="s">
        <v>215</v>
      </c>
      <c r="F119" s="21">
        <f>VLOOKUP(C119,[1]Sheet1!$A$2:$D$339,3,0)</f>
        <v>2</v>
      </c>
      <c r="G119" s="21">
        <f>VLOOKUP(C119,[1]Sheet1!$A$2:$D$339,4,0)</f>
        <v>0</v>
      </c>
      <c r="H119" s="21">
        <v>5</v>
      </c>
      <c r="I119" s="20" t="s">
        <v>24</v>
      </c>
      <c r="J119" s="21" t="s">
        <v>39</v>
      </c>
      <c r="K119" s="16" t="s">
        <v>26</v>
      </c>
      <c r="L119" s="17"/>
      <c r="N119" t="str">
        <f>Table245[[#This Row],[Thứ]]&amp;Table245[[#This Row],[Tiết]]&amp;Table245[[#This Row],[Phòng]]</f>
        <v>51,2,3G001</v>
      </c>
    </row>
    <row r="120" spans="1:14">
      <c r="A120" s="11">
        <v>111</v>
      </c>
      <c r="B120" s="12" t="s">
        <v>224</v>
      </c>
      <c r="C120" s="21">
        <v>150214114</v>
      </c>
      <c r="D120" s="12" t="s">
        <v>216</v>
      </c>
      <c r="E120" s="26" t="s">
        <v>217</v>
      </c>
      <c r="F120" s="21">
        <f>VLOOKUP(C120,[1]Sheet1!$A$2:$D$339,3,0)</f>
        <v>2</v>
      </c>
      <c r="G120" s="21">
        <f>VLOOKUP(C120,[1]Sheet1!$A$2:$D$339,4,0)</f>
        <v>0</v>
      </c>
      <c r="H120" s="21">
        <v>5</v>
      </c>
      <c r="I120" s="21" t="s">
        <v>38</v>
      </c>
      <c r="J120" s="21" t="s">
        <v>60</v>
      </c>
      <c r="K120" s="16" t="s">
        <v>26</v>
      </c>
      <c r="L120" s="17"/>
      <c r="N120" t="str">
        <f>Table245[[#This Row],[Thứ]]&amp;Table245[[#This Row],[Tiết]]&amp;Table245[[#This Row],[Phòng]]</f>
        <v>57,8,9A505</v>
      </c>
    </row>
    <row r="121" spans="1:14" ht="28">
      <c r="A121" s="11">
        <v>112</v>
      </c>
      <c r="B121" s="18" t="s">
        <v>224</v>
      </c>
      <c r="C121" s="15">
        <v>150314125</v>
      </c>
      <c r="D121" s="13" t="s">
        <v>221</v>
      </c>
      <c r="E121" s="24" t="s">
        <v>222</v>
      </c>
      <c r="F121" s="15">
        <v>0</v>
      </c>
      <c r="G121" s="15">
        <v>2</v>
      </c>
      <c r="H121" s="20"/>
      <c r="I121" s="20"/>
      <c r="J121" s="20"/>
      <c r="K121" s="16" t="s">
        <v>35</v>
      </c>
      <c r="L121" s="17"/>
      <c r="N121" t="str">
        <f>Table245[[#This Row],[Thứ]]&amp;Table245[[#This Row],[Tiết]]&amp;Table245[[#This Row],[Phòng]]</f>
        <v/>
      </c>
    </row>
    <row r="122" spans="1:14">
      <c r="A122" s="11">
        <v>113</v>
      </c>
      <c r="B122" s="18" t="s">
        <v>224</v>
      </c>
      <c r="C122" s="15">
        <v>150514130</v>
      </c>
      <c r="D122" s="13" t="s">
        <v>66</v>
      </c>
      <c r="E122" s="22" t="s">
        <v>223</v>
      </c>
      <c r="F122" s="15">
        <v>0</v>
      </c>
      <c r="G122" s="15">
        <v>4</v>
      </c>
      <c r="H122" s="36"/>
      <c r="I122" s="34"/>
      <c r="J122" s="15"/>
      <c r="K122" s="16" t="s">
        <v>68</v>
      </c>
      <c r="L122" s="17"/>
      <c r="N122" t="str">
        <f>Table245[[#This Row],[Thứ]]&amp;Table245[[#This Row],[Tiết]]&amp;Table245[[#This Row],[Phòng]]</f>
        <v/>
      </c>
    </row>
    <row r="123" spans="1:14">
      <c r="A123" s="11">
        <v>114</v>
      </c>
      <c r="B123" s="12" t="s">
        <v>225</v>
      </c>
      <c r="C123" s="21">
        <v>150114107</v>
      </c>
      <c r="D123" s="12" t="s">
        <v>218</v>
      </c>
      <c r="E123" s="26" t="s">
        <v>198</v>
      </c>
      <c r="F123" s="21">
        <f>VLOOKUP(C123,[1]Sheet1!$A$2:$D$339,3,0)</f>
        <v>2</v>
      </c>
      <c r="G123" s="21">
        <f>VLOOKUP(C123,[1]Sheet1!$A$2:$D$339,4,0)</f>
        <v>0</v>
      </c>
      <c r="H123" s="21">
        <v>4</v>
      </c>
      <c r="I123" s="21" t="s">
        <v>29</v>
      </c>
      <c r="J123" s="21" t="s">
        <v>81</v>
      </c>
      <c r="K123" s="16" t="s">
        <v>26</v>
      </c>
      <c r="L123" s="17"/>
      <c r="N123" t="str">
        <f>Table245[[#This Row],[Thứ]]&amp;Table245[[#This Row],[Tiết]]&amp;Table245[[#This Row],[Phòng]]</f>
        <v>44,5,6A403</v>
      </c>
    </row>
    <row r="124" spans="1:14">
      <c r="A124" s="11">
        <v>115</v>
      </c>
      <c r="B124" s="12" t="s">
        <v>225</v>
      </c>
      <c r="C124" s="21">
        <v>150214122</v>
      </c>
      <c r="D124" s="12" t="s">
        <v>219</v>
      </c>
      <c r="E124" s="26" t="s">
        <v>220</v>
      </c>
      <c r="F124" s="21">
        <f>VLOOKUP(C124,[1]Sheet1!$A$2:$D$339,3,0)</f>
        <v>2</v>
      </c>
      <c r="G124" s="21">
        <f>VLOOKUP(C124,[1]Sheet1!$A$2:$D$339,4,0)</f>
        <v>0</v>
      </c>
      <c r="H124" s="21">
        <v>2</v>
      </c>
      <c r="I124" s="21" t="s">
        <v>65</v>
      </c>
      <c r="J124" s="21" t="s">
        <v>173</v>
      </c>
      <c r="K124" s="16" t="s">
        <v>26</v>
      </c>
      <c r="L124" s="17"/>
      <c r="N124" t="str">
        <f>Table245[[#This Row],[Thứ]]&amp;Table245[[#This Row],[Tiết]]&amp;Table245[[#This Row],[Phòng]]</f>
        <v>210,11,12B306</v>
      </c>
    </row>
    <row r="125" spans="1:14">
      <c r="A125" s="11">
        <v>116</v>
      </c>
      <c r="B125" s="12" t="s">
        <v>225</v>
      </c>
      <c r="C125" s="21">
        <v>150314103</v>
      </c>
      <c r="D125" s="12" t="s">
        <v>210</v>
      </c>
      <c r="E125" s="26" t="s">
        <v>211</v>
      </c>
      <c r="F125" s="21">
        <f>VLOOKUP(C125,[1]Sheet1!$A$2:$D$339,3,0)</f>
        <v>2</v>
      </c>
      <c r="G125" s="21">
        <f>VLOOKUP(C125,[1]Sheet1!$A$2:$D$339,4,0)</f>
        <v>0</v>
      </c>
      <c r="H125" s="21">
        <v>5</v>
      </c>
      <c r="I125" s="21" t="s">
        <v>38</v>
      </c>
      <c r="J125" s="21" t="s">
        <v>57</v>
      </c>
      <c r="K125" s="16" t="s">
        <v>26</v>
      </c>
      <c r="L125" s="17"/>
      <c r="N125" t="str">
        <f>Table245[[#This Row],[Thứ]]&amp;Table245[[#This Row],[Tiết]]&amp;Table245[[#This Row],[Phòng]]</f>
        <v>57,8,9A302</v>
      </c>
    </row>
    <row r="126" spans="1:14">
      <c r="A126" s="11">
        <v>117</v>
      </c>
      <c r="B126" s="12" t="s">
        <v>225</v>
      </c>
      <c r="C126" s="21">
        <v>150314108</v>
      </c>
      <c r="D126" s="12" t="s">
        <v>212</v>
      </c>
      <c r="E126" s="26" t="s">
        <v>213</v>
      </c>
      <c r="F126" s="21">
        <f>VLOOKUP(C126,[1]Sheet1!$A$2:$D$339,3,0)</f>
        <v>2</v>
      </c>
      <c r="G126" s="21">
        <f>VLOOKUP(C126,[1]Sheet1!$A$2:$D$339,4,0)</f>
        <v>0</v>
      </c>
      <c r="H126" s="21">
        <v>4</v>
      </c>
      <c r="I126" s="21" t="s">
        <v>65</v>
      </c>
      <c r="J126" s="21" t="s">
        <v>170</v>
      </c>
      <c r="K126" s="16" t="s">
        <v>26</v>
      </c>
      <c r="L126" s="17"/>
      <c r="N126" t="str">
        <f>Table245[[#This Row],[Thứ]]&amp;Table245[[#This Row],[Tiết]]&amp;Table245[[#This Row],[Phòng]]</f>
        <v>410,11,12B307</v>
      </c>
    </row>
    <row r="127" spans="1:14" ht="28.5">
      <c r="A127" s="11">
        <v>118</v>
      </c>
      <c r="B127" s="12" t="s">
        <v>225</v>
      </c>
      <c r="C127" s="21">
        <v>150214113</v>
      </c>
      <c r="D127" s="12" t="s">
        <v>214</v>
      </c>
      <c r="E127" s="26" t="s">
        <v>215</v>
      </c>
      <c r="F127" s="21">
        <f>VLOOKUP(C127,[1]Sheet1!$A$2:$D$339,3,0)</f>
        <v>2</v>
      </c>
      <c r="G127" s="21">
        <f>VLOOKUP(C127,[1]Sheet1!$A$2:$D$339,4,0)</f>
        <v>0</v>
      </c>
      <c r="H127" s="21">
        <v>3</v>
      </c>
      <c r="I127" s="20" t="s">
        <v>24</v>
      </c>
      <c r="J127" s="21" t="s">
        <v>226</v>
      </c>
      <c r="K127" s="16" t="s">
        <v>26</v>
      </c>
      <c r="L127" s="17"/>
      <c r="N127" t="str">
        <f>Table245[[#This Row],[Thứ]]&amp;Table245[[#This Row],[Tiết]]&amp;Table245[[#This Row],[Phòng]]</f>
        <v>31,2,3A303</v>
      </c>
    </row>
    <row r="128" spans="1:14">
      <c r="A128" s="11">
        <v>119</v>
      </c>
      <c r="B128" s="12" t="s">
        <v>225</v>
      </c>
      <c r="C128" s="21">
        <v>150214114</v>
      </c>
      <c r="D128" s="12" t="s">
        <v>216</v>
      </c>
      <c r="E128" s="26" t="s">
        <v>217</v>
      </c>
      <c r="F128" s="21">
        <f>VLOOKUP(C128,[1]Sheet1!$A$2:$D$339,3,0)</f>
        <v>2</v>
      </c>
      <c r="G128" s="21">
        <f>VLOOKUP(C128,[1]Sheet1!$A$2:$D$339,4,0)</f>
        <v>0</v>
      </c>
      <c r="H128" s="21">
        <v>6</v>
      </c>
      <c r="I128" s="20" t="s">
        <v>29</v>
      </c>
      <c r="J128" s="21" t="s">
        <v>57</v>
      </c>
      <c r="K128" s="16" t="s">
        <v>26</v>
      </c>
      <c r="L128" s="17"/>
      <c r="N128" t="str">
        <f>Table245[[#This Row],[Thứ]]&amp;Table245[[#This Row],[Tiết]]&amp;Table245[[#This Row],[Phòng]]</f>
        <v>64,5,6A302</v>
      </c>
    </row>
    <row r="129" spans="1:14" ht="28">
      <c r="A129" s="11">
        <v>120</v>
      </c>
      <c r="B129" s="18" t="s">
        <v>225</v>
      </c>
      <c r="C129" s="15">
        <v>150314125</v>
      </c>
      <c r="D129" s="13" t="s">
        <v>221</v>
      </c>
      <c r="E129" s="24" t="s">
        <v>222</v>
      </c>
      <c r="F129" s="15">
        <v>0</v>
      </c>
      <c r="G129" s="15">
        <v>2</v>
      </c>
      <c r="H129" s="20"/>
      <c r="I129" s="20"/>
      <c r="J129" s="15"/>
      <c r="K129" s="16" t="s">
        <v>35</v>
      </c>
      <c r="L129" s="17"/>
      <c r="N129" t="str">
        <f>Table245[[#This Row],[Thứ]]&amp;Table245[[#This Row],[Tiết]]&amp;Table245[[#This Row],[Phòng]]</f>
        <v/>
      </c>
    </row>
    <row r="130" spans="1:14">
      <c r="A130" s="11">
        <v>121</v>
      </c>
      <c r="B130" s="18" t="s">
        <v>225</v>
      </c>
      <c r="C130" s="15">
        <v>150514130</v>
      </c>
      <c r="D130" s="13" t="s">
        <v>66</v>
      </c>
      <c r="E130" s="22" t="s">
        <v>223</v>
      </c>
      <c r="F130" s="15">
        <v>0</v>
      </c>
      <c r="G130" s="15">
        <v>4</v>
      </c>
      <c r="H130" s="36"/>
      <c r="I130" s="15"/>
      <c r="J130" s="15"/>
      <c r="K130" s="16" t="s">
        <v>68</v>
      </c>
      <c r="L130" s="17"/>
      <c r="N130" t="str">
        <f>Table245[[#This Row],[Thứ]]&amp;Table245[[#This Row],[Tiết]]&amp;Table245[[#This Row],[Phòng]]</f>
        <v/>
      </c>
    </row>
    <row r="131" spans="1:14">
      <c r="A131" s="11">
        <v>122</v>
      </c>
      <c r="B131" s="12" t="s">
        <v>227</v>
      </c>
      <c r="C131" s="21">
        <v>150114107</v>
      </c>
      <c r="D131" s="12" t="s">
        <v>218</v>
      </c>
      <c r="E131" s="26" t="s">
        <v>198</v>
      </c>
      <c r="F131" s="21">
        <f>VLOOKUP(C131,[1]Sheet1!$A$2:$D$339,3,0)</f>
        <v>2</v>
      </c>
      <c r="G131" s="21">
        <f>VLOOKUP(C131,[1]Sheet1!$A$2:$D$339,4,0)</f>
        <v>0</v>
      </c>
      <c r="H131" s="21">
        <v>4</v>
      </c>
      <c r="I131" s="21" t="s">
        <v>38</v>
      </c>
      <c r="J131" s="21" t="s">
        <v>80</v>
      </c>
      <c r="K131" s="16" t="s">
        <v>26</v>
      </c>
      <c r="L131" s="17"/>
      <c r="N131" t="str">
        <f>Table245[[#This Row],[Thứ]]&amp;Table245[[#This Row],[Tiết]]&amp;Table245[[#This Row],[Phòng]]</f>
        <v>47,8,9A402</v>
      </c>
    </row>
    <row r="132" spans="1:14">
      <c r="A132" s="11">
        <v>123</v>
      </c>
      <c r="B132" s="12" t="s">
        <v>227</v>
      </c>
      <c r="C132" s="21">
        <v>150214122</v>
      </c>
      <c r="D132" s="12" t="s">
        <v>219</v>
      </c>
      <c r="E132" s="26" t="s">
        <v>228</v>
      </c>
      <c r="F132" s="21">
        <f>VLOOKUP(C132,[1]Sheet1!$A$2:$D$339,3,0)</f>
        <v>2</v>
      </c>
      <c r="G132" s="21">
        <f>VLOOKUP(C132,[1]Sheet1!$A$2:$D$339,4,0)</f>
        <v>0</v>
      </c>
      <c r="H132" s="21">
        <v>3</v>
      </c>
      <c r="I132" s="21" t="s">
        <v>29</v>
      </c>
      <c r="J132" s="21" t="s">
        <v>60</v>
      </c>
      <c r="K132" s="16" t="s">
        <v>26</v>
      </c>
      <c r="L132" s="17"/>
      <c r="N132" t="str">
        <f>Table245[[#This Row],[Thứ]]&amp;Table245[[#This Row],[Tiết]]&amp;Table245[[#This Row],[Phòng]]</f>
        <v>34,5,6A505</v>
      </c>
    </row>
    <row r="133" spans="1:14">
      <c r="A133" s="11">
        <v>124</v>
      </c>
      <c r="B133" s="12" t="s">
        <v>227</v>
      </c>
      <c r="C133" s="21">
        <v>150314103</v>
      </c>
      <c r="D133" s="12" t="s">
        <v>210</v>
      </c>
      <c r="E133" s="26" t="s">
        <v>211</v>
      </c>
      <c r="F133" s="21">
        <f>VLOOKUP(C133,[1]Sheet1!$A$2:$D$339,3,0)</f>
        <v>2</v>
      </c>
      <c r="G133" s="21">
        <f>VLOOKUP(C133,[1]Sheet1!$A$2:$D$339,4,0)</f>
        <v>0</v>
      </c>
      <c r="H133" s="21">
        <v>5</v>
      </c>
      <c r="I133" s="20" t="s">
        <v>24</v>
      </c>
      <c r="J133" s="21" t="s">
        <v>229</v>
      </c>
      <c r="K133" s="16" t="s">
        <v>26</v>
      </c>
      <c r="L133" s="17"/>
      <c r="N133" t="str">
        <f>Table245[[#This Row],[Thứ]]&amp;Table245[[#This Row],[Tiết]]&amp;Table245[[#This Row],[Phòng]]</f>
        <v>51,2,3A503</v>
      </c>
    </row>
    <row r="134" spans="1:14">
      <c r="A134" s="11">
        <v>125</v>
      </c>
      <c r="B134" s="12" t="s">
        <v>227</v>
      </c>
      <c r="C134" s="21">
        <v>150314108</v>
      </c>
      <c r="D134" s="12" t="s">
        <v>212</v>
      </c>
      <c r="E134" s="26" t="s">
        <v>213</v>
      </c>
      <c r="F134" s="21">
        <f>VLOOKUP(C134,[1]Sheet1!$A$2:$D$339,3,0)</f>
        <v>2</v>
      </c>
      <c r="G134" s="21">
        <f>VLOOKUP(C134,[1]Sheet1!$A$2:$D$339,4,0)</f>
        <v>0</v>
      </c>
      <c r="H134" s="21">
        <v>2</v>
      </c>
      <c r="I134" s="21" t="s">
        <v>38</v>
      </c>
      <c r="J134" s="21" t="s">
        <v>103</v>
      </c>
      <c r="K134" s="16" t="s">
        <v>26</v>
      </c>
      <c r="L134" s="17"/>
      <c r="N134" t="str">
        <f>Table245[[#This Row],[Thứ]]&amp;Table245[[#This Row],[Tiết]]&amp;Table245[[#This Row],[Phòng]]</f>
        <v>27,8,9B301</v>
      </c>
    </row>
    <row r="135" spans="1:14" ht="28.5">
      <c r="A135" s="11">
        <v>126</v>
      </c>
      <c r="B135" s="12" t="s">
        <v>227</v>
      </c>
      <c r="C135" s="21">
        <v>150214113</v>
      </c>
      <c r="D135" s="12" t="s">
        <v>214</v>
      </c>
      <c r="E135" s="26" t="s">
        <v>215</v>
      </c>
      <c r="F135" s="21">
        <f>VLOOKUP(C135,[1]Sheet1!$A$2:$D$339,3,0)</f>
        <v>2</v>
      </c>
      <c r="G135" s="21">
        <f>VLOOKUP(C135,[1]Sheet1!$A$2:$D$339,4,0)</f>
        <v>0</v>
      </c>
      <c r="H135" s="21">
        <v>5</v>
      </c>
      <c r="I135" s="21" t="s">
        <v>38</v>
      </c>
      <c r="J135" s="21" t="s">
        <v>61</v>
      </c>
      <c r="K135" s="16" t="s">
        <v>26</v>
      </c>
      <c r="L135" s="17"/>
      <c r="N135" t="str">
        <f>Table245[[#This Row],[Thứ]]&amp;Table245[[#This Row],[Tiết]]&amp;Table245[[#This Row],[Phòng]]</f>
        <v>57,8,9A508</v>
      </c>
    </row>
    <row r="136" spans="1:14">
      <c r="A136" s="11">
        <v>127</v>
      </c>
      <c r="B136" s="12" t="s">
        <v>227</v>
      </c>
      <c r="C136" s="21">
        <v>150214114</v>
      </c>
      <c r="D136" s="12" t="s">
        <v>216</v>
      </c>
      <c r="E136" s="26" t="s">
        <v>217</v>
      </c>
      <c r="F136" s="21">
        <f>VLOOKUP(C136,[1]Sheet1!$A$2:$D$339,3,0)</f>
        <v>2</v>
      </c>
      <c r="G136" s="21">
        <f>VLOOKUP(C136,[1]Sheet1!$A$2:$D$339,4,0)</f>
        <v>0</v>
      </c>
      <c r="H136" s="21">
        <v>5</v>
      </c>
      <c r="I136" s="21" t="s">
        <v>65</v>
      </c>
      <c r="J136" s="21" t="s">
        <v>25</v>
      </c>
      <c r="K136" s="16" t="s">
        <v>26</v>
      </c>
      <c r="L136" s="17"/>
      <c r="N136" t="str">
        <f>Table245[[#This Row],[Thứ]]&amp;Table245[[#This Row],[Tiết]]&amp;Table245[[#This Row],[Phòng]]</f>
        <v>510,11,12A408</v>
      </c>
    </row>
    <row r="137" spans="1:14" ht="28">
      <c r="A137" s="11">
        <v>128</v>
      </c>
      <c r="B137" s="18" t="s">
        <v>227</v>
      </c>
      <c r="C137" s="15">
        <v>150314125</v>
      </c>
      <c r="D137" s="13" t="s">
        <v>221</v>
      </c>
      <c r="E137" s="24" t="s">
        <v>222</v>
      </c>
      <c r="F137" s="15">
        <v>0</v>
      </c>
      <c r="G137" s="15">
        <v>2</v>
      </c>
      <c r="H137" s="34"/>
      <c r="I137" s="20"/>
      <c r="J137" s="20"/>
      <c r="K137" s="16" t="s">
        <v>35</v>
      </c>
      <c r="L137" s="17"/>
      <c r="N137" t="str">
        <f>Table245[[#This Row],[Thứ]]&amp;Table245[[#This Row],[Tiết]]&amp;Table245[[#This Row],[Phòng]]</f>
        <v/>
      </c>
    </row>
    <row r="138" spans="1:14">
      <c r="A138" s="11">
        <v>129</v>
      </c>
      <c r="B138" s="18" t="s">
        <v>227</v>
      </c>
      <c r="C138" s="15">
        <v>150514130</v>
      </c>
      <c r="D138" s="13" t="s">
        <v>66</v>
      </c>
      <c r="E138" s="22" t="s">
        <v>223</v>
      </c>
      <c r="F138" s="15">
        <v>0</v>
      </c>
      <c r="G138" s="15">
        <v>4</v>
      </c>
      <c r="H138" s="20"/>
      <c r="I138" s="20"/>
      <c r="J138" s="20"/>
      <c r="K138" s="16" t="s">
        <v>68</v>
      </c>
      <c r="L138" s="17"/>
      <c r="N138" t="str">
        <f>Table245[[#This Row],[Thứ]]&amp;Table245[[#This Row],[Tiết]]&amp;Table245[[#This Row],[Phòng]]</f>
        <v/>
      </c>
    </row>
    <row r="139" spans="1:14">
      <c r="A139" s="11">
        <v>130</v>
      </c>
      <c r="B139" s="12" t="s">
        <v>230</v>
      </c>
      <c r="C139" s="21">
        <v>150114107</v>
      </c>
      <c r="D139" s="12" t="s">
        <v>218</v>
      </c>
      <c r="E139" s="26" t="s">
        <v>198</v>
      </c>
      <c r="F139" s="21">
        <f>VLOOKUP(C139,[1]Sheet1!$A$2:$D$339,3,0)</f>
        <v>2</v>
      </c>
      <c r="G139" s="21">
        <f>VLOOKUP(C139,[1]Sheet1!$A$2:$D$339,4,0)</f>
        <v>0</v>
      </c>
      <c r="H139" s="21">
        <v>3</v>
      </c>
      <c r="I139" s="21" t="s">
        <v>29</v>
      </c>
      <c r="J139" s="21" t="s">
        <v>54</v>
      </c>
      <c r="K139" s="16" t="s">
        <v>26</v>
      </c>
      <c r="L139" s="17"/>
      <c r="N139" t="str">
        <f>Table245[[#This Row],[Thứ]]&amp;Table245[[#This Row],[Tiết]]&amp;Table245[[#This Row],[Phòng]]</f>
        <v>34,5,6A405</v>
      </c>
    </row>
    <row r="140" spans="1:14">
      <c r="A140" s="11">
        <v>131</v>
      </c>
      <c r="B140" s="12" t="s">
        <v>230</v>
      </c>
      <c r="C140" s="21">
        <v>150214122</v>
      </c>
      <c r="D140" s="12" t="s">
        <v>219</v>
      </c>
      <c r="E140" s="26" t="s">
        <v>228</v>
      </c>
      <c r="F140" s="21">
        <f>VLOOKUP(C140,[1]Sheet1!$A$2:$D$339,3,0)</f>
        <v>2</v>
      </c>
      <c r="G140" s="21">
        <f>VLOOKUP(C140,[1]Sheet1!$A$2:$D$339,4,0)</f>
        <v>0</v>
      </c>
      <c r="H140" s="21">
        <v>3</v>
      </c>
      <c r="I140" s="21" t="s">
        <v>38</v>
      </c>
      <c r="J140" s="21" t="s">
        <v>30</v>
      </c>
      <c r="K140" s="16" t="s">
        <v>26</v>
      </c>
      <c r="L140" s="17"/>
      <c r="N140" t="str">
        <f>Table245[[#This Row],[Thứ]]&amp;Table245[[#This Row],[Tiết]]&amp;Table245[[#This Row],[Phòng]]</f>
        <v>37,8,9G002</v>
      </c>
    </row>
    <row r="141" spans="1:14">
      <c r="A141" s="11">
        <v>132</v>
      </c>
      <c r="B141" s="12" t="s">
        <v>230</v>
      </c>
      <c r="C141" s="21">
        <v>150314103</v>
      </c>
      <c r="D141" s="12" t="s">
        <v>210</v>
      </c>
      <c r="E141" s="26" t="s">
        <v>211</v>
      </c>
      <c r="F141" s="21">
        <f>VLOOKUP(C141,[1]Sheet1!$A$2:$D$339,3,0)</f>
        <v>2</v>
      </c>
      <c r="G141" s="21">
        <f>VLOOKUP(C141,[1]Sheet1!$A$2:$D$339,4,0)</f>
        <v>0</v>
      </c>
      <c r="H141" s="21">
        <v>6</v>
      </c>
      <c r="I141" s="21" t="s">
        <v>38</v>
      </c>
      <c r="J141" s="21" t="s">
        <v>60</v>
      </c>
      <c r="K141" s="16" t="s">
        <v>26</v>
      </c>
      <c r="L141" s="17"/>
      <c r="N141" t="str">
        <f>Table245[[#This Row],[Thứ]]&amp;Table245[[#This Row],[Tiết]]&amp;Table245[[#This Row],[Phòng]]</f>
        <v>67,8,9A505</v>
      </c>
    </row>
    <row r="142" spans="1:14">
      <c r="A142" s="11">
        <v>133</v>
      </c>
      <c r="B142" s="12" t="s">
        <v>230</v>
      </c>
      <c r="C142" s="21">
        <v>150314108</v>
      </c>
      <c r="D142" s="12" t="s">
        <v>212</v>
      </c>
      <c r="E142" s="26" t="s">
        <v>213</v>
      </c>
      <c r="F142" s="21">
        <f>VLOOKUP(C142,[1]Sheet1!$A$2:$D$339,3,0)</f>
        <v>2</v>
      </c>
      <c r="G142" s="21">
        <f>VLOOKUP(C142,[1]Sheet1!$A$2:$D$339,4,0)</f>
        <v>0</v>
      </c>
      <c r="H142" s="21">
        <v>3</v>
      </c>
      <c r="I142" s="20" t="s">
        <v>24</v>
      </c>
      <c r="J142" s="21" t="s">
        <v>30</v>
      </c>
      <c r="K142" s="16" t="s">
        <v>26</v>
      </c>
      <c r="L142" s="17"/>
      <c r="N142" t="str">
        <f>Table245[[#This Row],[Thứ]]&amp;Table245[[#This Row],[Tiết]]&amp;Table245[[#This Row],[Phòng]]</f>
        <v>31,2,3G002</v>
      </c>
    </row>
    <row r="143" spans="1:14" ht="28.5">
      <c r="A143" s="11">
        <v>134</v>
      </c>
      <c r="B143" s="12" t="s">
        <v>230</v>
      </c>
      <c r="C143" s="21">
        <v>150214113</v>
      </c>
      <c r="D143" s="12" t="s">
        <v>214</v>
      </c>
      <c r="E143" s="26" t="s">
        <v>215</v>
      </c>
      <c r="F143" s="21">
        <f>VLOOKUP(C143,[1]Sheet1!$A$2:$D$339,3,0)</f>
        <v>2</v>
      </c>
      <c r="G143" s="21">
        <f>VLOOKUP(C143,[1]Sheet1!$A$2:$D$339,4,0)</f>
        <v>0</v>
      </c>
      <c r="H143" s="21">
        <v>6</v>
      </c>
      <c r="I143" s="20" t="s">
        <v>24</v>
      </c>
      <c r="J143" s="21" t="s">
        <v>226</v>
      </c>
      <c r="K143" s="16" t="s">
        <v>26</v>
      </c>
      <c r="L143" s="17"/>
      <c r="N143" t="str">
        <f>Table245[[#This Row],[Thứ]]&amp;Table245[[#This Row],[Tiết]]&amp;Table245[[#This Row],[Phòng]]</f>
        <v>61,2,3A303</v>
      </c>
    </row>
    <row r="144" spans="1:14">
      <c r="A144" s="11">
        <v>135</v>
      </c>
      <c r="B144" s="12" t="s">
        <v>230</v>
      </c>
      <c r="C144" s="21">
        <v>150214114</v>
      </c>
      <c r="D144" s="12" t="s">
        <v>216</v>
      </c>
      <c r="E144" s="26" t="s">
        <v>217</v>
      </c>
      <c r="F144" s="21">
        <f>VLOOKUP(C144,[1]Sheet1!$A$2:$D$339,3,0)</f>
        <v>2</v>
      </c>
      <c r="G144" s="21">
        <f>VLOOKUP(C144,[1]Sheet1!$A$2:$D$339,4,0)</f>
        <v>0</v>
      </c>
      <c r="H144" s="21">
        <v>5</v>
      </c>
      <c r="I144" s="21" t="s">
        <v>29</v>
      </c>
      <c r="J144" s="21" t="s">
        <v>103</v>
      </c>
      <c r="K144" s="16" t="s">
        <v>26</v>
      </c>
      <c r="L144" s="17"/>
      <c r="N144" t="str">
        <f>Table245[[#This Row],[Thứ]]&amp;Table245[[#This Row],[Tiết]]&amp;Table245[[#This Row],[Phòng]]</f>
        <v>54,5,6B301</v>
      </c>
    </row>
    <row r="145" spans="1:14" ht="28">
      <c r="A145" s="11">
        <v>136</v>
      </c>
      <c r="B145" s="18" t="s">
        <v>230</v>
      </c>
      <c r="C145" s="15">
        <v>150314125</v>
      </c>
      <c r="D145" s="13" t="s">
        <v>221</v>
      </c>
      <c r="E145" s="24" t="s">
        <v>222</v>
      </c>
      <c r="F145" s="15">
        <v>0</v>
      </c>
      <c r="G145" s="15">
        <v>2</v>
      </c>
      <c r="H145" s="20"/>
      <c r="I145" s="20"/>
      <c r="J145" s="20"/>
      <c r="K145" s="16" t="s">
        <v>35</v>
      </c>
      <c r="L145" s="17"/>
      <c r="N145" t="str">
        <f>Table245[[#This Row],[Thứ]]&amp;Table245[[#This Row],[Tiết]]&amp;Table245[[#This Row],[Phòng]]</f>
        <v/>
      </c>
    </row>
    <row r="146" spans="1:14">
      <c r="A146" s="11">
        <v>137</v>
      </c>
      <c r="B146" s="18" t="s">
        <v>230</v>
      </c>
      <c r="C146" s="15">
        <v>150514130</v>
      </c>
      <c r="D146" s="13" t="s">
        <v>66</v>
      </c>
      <c r="E146" s="22" t="s">
        <v>223</v>
      </c>
      <c r="F146" s="15">
        <v>0</v>
      </c>
      <c r="G146" s="15">
        <v>4</v>
      </c>
      <c r="H146" s="20"/>
      <c r="I146" s="20"/>
      <c r="J146" s="20"/>
      <c r="K146" s="16" t="s">
        <v>68</v>
      </c>
      <c r="L146" s="17"/>
      <c r="N146" t="str">
        <f>Table245[[#This Row],[Thứ]]&amp;Table245[[#This Row],[Tiết]]&amp;Table245[[#This Row],[Phòng]]</f>
        <v/>
      </c>
    </row>
    <row r="147" spans="1:14" ht="28.5">
      <c r="A147" s="11">
        <v>138</v>
      </c>
      <c r="B147" s="12" t="s">
        <v>231</v>
      </c>
      <c r="C147" s="21">
        <v>150514107</v>
      </c>
      <c r="D147" s="12" t="s">
        <v>232</v>
      </c>
      <c r="E147" s="26" t="s">
        <v>233</v>
      </c>
      <c r="F147" s="21">
        <f>VLOOKUP(C147,[1]Sheet1!$A$2:$D$339,3,0)</f>
        <v>2</v>
      </c>
      <c r="G147" s="21">
        <f>VLOOKUP(C147,[1]Sheet1!$A$2:$D$339,4,0)</f>
        <v>0</v>
      </c>
      <c r="H147" s="21">
        <v>6</v>
      </c>
      <c r="I147" s="21" t="s">
        <v>29</v>
      </c>
      <c r="J147" s="21" t="s">
        <v>60</v>
      </c>
      <c r="K147" s="16" t="s">
        <v>26</v>
      </c>
      <c r="L147" s="17"/>
      <c r="N147" t="str">
        <f>Table245[[#This Row],[Thứ]]&amp;Table245[[#This Row],[Tiết]]&amp;Table245[[#This Row],[Phòng]]</f>
        <v>64,5,6A505</v>
      </c>
    </row>
    <row r="148" spans="1:14">
      <c r="A148" s="11">
        <v>139</v>
      </c>
      <c r="B148" s="12" t="s">
        <v>231</v>
      </c>
      <c r="C148" s="21">
        <v>150514108</v>
      </c>
      <c r="D148" s="12" t="s">
        <v>234</v>
      </c>
      <c r="E148" s="26" t="s">
        <v>235</v>
      </c>
      <c r="F148" s="21">
        <f>VLOOKUP(C148,[1]Sheet1!$A$2:$D$339,3,0)</f>
        <v>2</v>
      </c>
      <c r="G148" s="21">
        <f>VLOOKUP(C148,[1]Sheet1!$A$2:$D$339,4,0)</f>
        <v>0</v>
      </c>
      <c r="H148" s="21">
        <v>4</v>
      </c>
      <c r="I148" s="20" t="s">
        <v>24</v>
      </c>
      <c r="J148" s="21" t="s">
        <v>77</v>
      </c>
      <c r="K148" s="16" t="s">
        <v>26</v>
      </c>
      <c r="L148" s="17"/>
      <c r="N148" t="str">
        <f>Table245[[#This Row],[Thứ]]&amp;Table245[[#This Row],[Tiết]]&amp;Table245[[#This Row],[Phòng]]</f>
        <v>41,2,3A501</v>
      </c>
    </row>
    <row r="149" spans="1:14">
      <c r="A149" s="11">
        <v>140</v>
      </c>
      <c r="B149" s="12" t="s">
        <v>231</v>
      </c>
      <c r="C149" s="21">
        <v>150514113</v>
      </c>
      <c r="D149" s="12" t="s">
        <v>236</v>
      </c>
      <c r="E149" s="26" t="s">
        <v>235</v>
      </c>
      <c r="F149" s="21">
        <f>VLOOKUP(C149,[1]Sheet1!$A$2:$D$339,3,0)</f>
        <v>2</v>
      </c>
      <c r="G149" s="21">
        <f>VLOOKUP(C149,[1]Sheet1!$A$2:$D$339,4,0)</f>
        <v>0</v>
      </c>
      <c r="H149" s="21">
        <v>2</v>
      </c>
      <c r="I149" s="21" t="s">
        <v>65</v>
      </c>
      <c r="J149" s="21" t="s">
        <v>76</v>
      </c>
      <c r="K149" s="16" t="s">
        <v>26</v>
      </c>
      <c r="L149" s="17"/>
      <c r="N149" t="str">
        <f>Table245[[#This Row],[Thứ]]&amp;Table245[[#This Row],[Tiết]]&amp;Table245[[#This Row],[Phòng]]</f>
        <v>210,11,12B305</v>
      </c>
    </row>
    <row r="150" spans="1:14" ht="28.5">
      <c r="A150" s="11">
        <v>141</v>
      </c>
      <c r="B150" s="12" t="s">
        <v>231</v>
      </c>
      <c r="C150" s="21">
        <v>150514114</v>
      </c>
      <c r="D150" s="12" t="s">
        <v>237</v>
      </c>
      <c r="E150" s="26" t="s">
        <v>235</v>
      </c>
      <c r="F150" s="21">
        <f>VLOOKUP(C150,[1]Sheet1!$A$2:$D$339,3,0)</f>
        <v>2</v>
      </c>
      <c r="G150" s="21">
        <f>VLOOKUP(C150,[1]Sheet1!$A$2:$D$339,4,0)</f>
        <v>0</v>
      </c>
      <c r="H150" s="21">
        <v>2</v>
      </c>
      <c r="I150" s="20" t="s">
        <v>24</v>
      </c>
      <c r="J150" s="21" t="s">
        <v>39</v>
      </c>
      <c r="K150" s="16" t="s">
        <v>26</v>
      </c>
      <c r="L150" s="17"/>
      <c r="N150" t="str">
        <f>Table245[[#This Row],[Thứ]]&amp;Table245[[#This Row],[Tiết]]&amp;Table245[[#This Row],[Phòng]]</f>
        <v>21,2,3G001</v>
      </c>
    </row>
    <row r="151" spans="1:14" ht="28.5">
      <c r="A151" s="11">
        <v>142</v>
      </c>
      <c r="B151" s="12" t="s">
        <v>231</v>
      </c>
      <c r="C151" s="21">
        <v>150514115</v>
      </c>
      <c r="D151" s="12" t="s">
        <v>238</v>
      </c>
      <c r="E151" s="26" t="s">
        <v>239</v>
      </c>
      <c r="F151" s="21">
        <f>VLOOKUP(C151,[1]Sheet1!$A$2:$D$339,3,0)</f>
        <v>2</v>
      </c>
      <c r="G151" s="21">
        <f>VLOOKUP(C151,[1]Sheet1!$A$2:$D$339,4,0)</f>
        <v>0</v>
      </c>
      <c r="H151" s="21">
        <v>2</v>
      </c>
      <c r="I151" s="21" t="s">
        <v>29</v>
      </c>
      <c r="J151" s="21" t="s">
        <v>240</v>
      </c>
      <c r="K151" s="16" t="s">
        <v>26</v>
      </c>
      <c r="L151" s="17"/>
      <c r="N151" t="str">
        <f>Table245[[#This Row],[Thứ]]&amp;Table245[[#This Row],[Tiết]]&amp;Table245[[#This Row],[Phòng]]</f>
        <v>24,5,6A502</v>
      </c>
    </row>
    <row r="152" spans="1:14">
      <c r="A152" s="11">
        <v>143</v>
      </c>
      <c r="B152" s="12" t="s">
        <v>231</v>
      </c>
      <c r="C152" s="21">
        <v>150314110</v>
      </c>
      <c r="D152" s="12" t="s">
        <v>241</v>
      </c>
      <c r="E152" s="26" t="s">
        <v>239</v>
      </c>
      <c r="F152" s="21">
        <f>VLOOKUP(C152,[1]Sheet1!$A$2:$D$339,3,0)</f>
        <v>2</v>
      </c>
      <c r="G152" s="21">
        <f>VLOOKUP(C152,[1]Sheet1!$A$2:$D$339,4,0)</f>
        <v>0</v>
      </c>
      <c r="H152" s="21">
        <v>4</v>
      </c>
      <c r="I152" s="21" t="s">
        <v>29</v>
      </c>
      <c r="J152" s="21" t="s">
        <v>76</v>
      </c>
      <c r="K152" s="16" t="s">
        <v>26</v>
      </c>
      <c r="L152" s="17"/>
      <c r="N152" t="str">
        <f>Table245[[#This Row],[Thứ]]&amp;Table245[[#This Row],[Tiết]]&amp;Table245[[#This Row],[Phòng]]</f>
        <v>44,5,6B305</v>
      </c>
    </row>
    <row r="153" spans="1:14">
      <c r="A153" s="11">
        <v>144</v>
      </c>
      <c r="B153" s="23" t="s">
        <v>231</v>
      </c>
      <c r="C153" s="15">
        <v>150514117</v>
      </c>
      <c r="D153" s="13" t="s">
        <v>242</v>
      </c>
      <c r="E153" s="35" t="s">
        <v>243</v>
      </c>
      <c r="F153" s="15">
        <v>0</v>
      </c>
      <c r="G153" s="15">
        <v>2</v>
      </c>
      <c r="H153" s="34"/>
      <c r="I153" s="34"/>
      <c r="J153" s="34"/>
      <c r="K153" s="16" t="s">
        <v>35</v>
      </c>
      <c r="L153" s="17"/>
      <c r="N153" t="str">
        <f>Table245[[#This Row],[Thứ]]&amp;Table245[[#This Row],[Tiết]]&amp;Table245[[#This Row],[Phòng]]</f>
        <v/>
      </c>
    </row>
    <row r="154" spans="1:14">
      <c r="A154" s="11">
        <v>145</v>
      </c>
      <c r="B154" s="23" t="s">
        <v>231</v>
      </c>
      <c r="C154" s="15">
        <v>150514130</v>
      </c>
      <c r="D154" s="13" t="s">
        <v>66</v>
      </c>
      <c r="E154" s="14" t="s">
        <v>243</v>
      </c>
      <c r="F154" s="15">
        <v>0</v>
      </c>
      <c r="G154" s="15">
        <v>4</v>
      </c>
      <c r="H154" s="20"/>
      <c r="I154" s="20"/>
      <c r="J154" s="20"/>
      <c r="K154" s="16" t="s">
        <v>68</v>
      </c>
      <c r="L154" s="17"/>
      <c r="N154" t="str">
        <f>Table245[[#This Row],[Thứ]]&amp;Table245[[#This Row],[Tiết]]&amp;Table245[[#This Row],[Phòng]]</f>
        <v/>
      </c>
    </row>
    <row r="155" spans="1:14">
      <c r="A155" s="11">
        <v>146</v>
      </c>
      <c r="B155" s="12" t="s">
        <v>244</v>
      </c>
      <c r="C155" s="21">
        <v>150114121</v>
      </c>
      <c r="D155" s="12" t="s">
        <v>245</v>
      </c>
      <c r="E155" s="26" t="s">
        <v>246</v>
      </c>
      <c r="F155" s="21">
        <f>VLOOKUP(C155,[1]Sheet1!$A$2:$D$339,3,0)</f>
        <v>2</v>
      </c>
      <c r="G155" s="21">
        <f>VLOOKUP(C155,[1]Sheet1!$A$2:$D$339,4,0)</f>
        <v>0</v>
      </c>
      <c r="H155" s="21">
        <v>3</v>
      </c>
      <c r="I155" s="21" t="s">
        <v>65</v>
      </c>
      <c r="J155" s="21" t="s">
        <v>76</v>
      </c>
      <c r="K155" s="16" t="s">
        <v>26</v>
      </c>
      <c r="L155" s="17"/>
      <c r="N155" t="str">
        <f>Table245[[#This Row],[Thứ]]&amp;Table245[[#This Row],[Tiết]]&amp;Table245[[#This Row],[Phòng]]</f>
        <v>310,11,12B305</v>
      </c>
    </row>
    <row r="156" spans="1:14" ht="28.5">
      <c r="A156" s="11">
        <v>147</v>
      </c>
      <c r="B156" s="12" t="s">
        <v>244</v>
      </c>
      <c r="C156" s="21">
        <v>150414121</v>
      </c>
      <c r="D156" s="12" t="s">
        <v>199</v>
      </c>
      <c r="E156" s="26" t="s">
        <v>200</v>
      </c>
      <c r="F156" s="21">
        <f>VLOOKUP(C156,[1]Sheet1!$A$2:$D$339,3,0)</f>
        <v>2</v>
      </c>
      <c r="G156" s="21">
        <f>VLOOKUP(C156,[1]Sheet1!$A$2:$D$339,4,0)</f>
        <v>0</v>
      </c>
      <c r="H156" s="21">
        <v>3</v>
      </c>
      <c r="I156" s="20" t="s">
        <v>24</v>
      </c>
      <c r="J156" s="21" t="s">
        <v>156</v>
      </c>
      <c r="K156" s="16" t="s">
        <v>26</v>
      </c>
      <c r="L156" s="17"/>
      <c r="N156" t="str">
        <f>Table245[[#This Row],[Thứ]]&amp;Table245[[#This Row],[Tiết]]&amp;Table245[[#This Row],[Phòng]]</f>
        <v>31,2,3A401</v>
      </c>
    </row>
    <row r="157" spans="1:14" ht="28.5">
      <c r="A157" s="11">
        <v>148</v>
      </c>
      <c r="B157" s="12" t="s">
        <v>244</v>
      </c>
      <c r="C157" s="21">
        <v>150314111</v>
      </c>
      <c r="D157" s="12" t="s">
        <v>247</v>
      </c>
      <c r="E157" s="26" t="s">
        <v>248</v>
      </c>
      <c r="F157" s="21">
        <f>VLOOKUP(C157,[1]Sheet1!$A$2:$D$339,3,0)</f>
        <v>2</v>
      </c>
      <c r="G157" s="21">
        <f>VLOOKUP(C157,[1]Sheet1!$A$2:$D$339,4,0)</f>
        <v>0</v>
      </c>
      <c r="H157" s="21">
        <v>4</v>
      </c>
      <c r="I157" s="21" t="s">
        <v>38</v>
      </c>
      <c r="J157" s="21" t="s">
        <v>226</v>
      </c>
      <c r="K157" s="16" t="s">
        <v>26</v>
      </c>
      <c r="L157" s="17"/>
      <c r="N157" t="str">
        <f>Table245[[#This Row],[Thứ]]&amp;Table245[[#This Row],[Tiết]]&amp;Table245[[#This Row],[Phòng]]</f>
        <v>47,8,9A303</v>
      </c>
    </row>
    <row r="158" spans="1:14">
      <c r="A158" s="11">
        <v>149</v>
      </c>
      <c r="B158" s="12" t="s">
        <v>244</v>
      </c>
      <c r="C158" s="21">
        <v>150114107</v>
      </c>
      <c r="D158" s="12" t="s">
        <v>218</v>
      </c>
      <c r="E158" s="26" t="s">
        <v>248</v>
      </c>
      <c r="F158" s="21">
        <f>VLOOKUP(C158,[1]Sheet1!$A$2:$D$339,3,0)</f>
        <v>2</v>
      </c>
      <c r="G158" s="21">
        <f>VLOOKUP(C158,[1]Sheet1!$A$2:$D$339,4,0)</f>
        <v>0</v>
      </c>
      <c r="H158" s="21">
        <v>4</v>
      </c>
      <c r="I158" s="21" t="s">
        <v>29</v>
      </c>
      <c r="J158" s="21" t="s">
        <v>226</v>
      </c>
      <c r="K158" s="16" t="s">
        <v>26</v>
      </c>
      <c r="L158" s="17"/>
      <c r="N158" t="str">
        <f>Table245[[#This Row],[Thứ]]&amp;Table245[[#This Row],[Tiết]]&amp;Table245[[#This Row],[Phòng]]</f>
        <v>44,5,6A303</v>
      </c>
    </row>
    <row r="159" spans="1:14">
      <c r="A159" s="11">
        <v>150</v>
      </c>
      <c r="B159" s="12" t="s">
        <v>244</v>
      </c>
      <c r="C159" s="21">
        <v>150114111</v>
      </c>
      <c r="D159" s="12" t="s">
        <v>249</v>
      </c>
      <c r="E159" s="26" t="s">
        <v>239</v>
      </c>
      <c r="F159" s="21">
        <f>VLOOKUP(C159,[1]Sheet1!$A$2:$D$339,3,0)</f>
        <v>2</v>
      </c>
      <c r="G159" s="21">
        <f>VLOOKUP(C159,[1]Sheet1!$A$2:$D$339,4,0)</f>
        <v>0</v>
      </c>
      <c r="H159" s="21">
        <v>3</v>
      </c>
      <c r="I159" s="21" t="s">
        <v>65</v>
      </c>
      <c r="J159" s="21" t="s">
        <v>156</v>
      </c>
      <c r="K159" s="16" t="s">
        <v>26</v>
      </c>
      <c r="L159" s="17"/>
      <c r="N159" t="str">
        <f>Table245[[#This Row],[Thứ]]&amp;Table245[[#This Row],[Tiết]]&amp;Table245[[#This Row],[Phòng]]</f>
        <v>310,11,12A401</v>
      </c>
    </row>
    <row r="160" spans="1:14" ht="28.5">
      <c r="A160" s="11">
        <v>151</v>
      </c>
      <c r="B160" s="12" t="s">
        <v>244</v>
      </c>
      <c r="C160" s="21">
        <v>150214113</v>
      </c>
      <c r="D160" s="12" t="s">
        <v>214</v>
      </c>
      <c r="E160" s="26" t="s">
        <v>215</v>
      </c>
      <c r="F160" s="21">
        <f>VLOOKUP(C160,[1]Sheet1!$A$2:$D$339,3,0)</f>
        <v>2</v>
      </c>
      <c r="G160" s="21">
        <f>VLOOKUP(C160,[1]Sheet1!$A$2:$D$339,4,0)</f>
        <v>0</v>
      </c>
      <c r="H160" s="21">
        <v>3</v>
      </c>
      <c r="I160" s="21" t="s">
        <v>38</v>
      </c>
      <c r="J160" s="21" t="s">
        <v>240</v>
      </c>
      <c r="K160" s="16" t="s">
        <v>26</v>
      </c>
      <c r="L160" s="17"/>
      <c r="N160" t="str">
        <f>Table245[[#This Row],[Thứ]]&amp;Table245[[#This Row],[Tiết]]&amp;Table245[[#This Row],[Phòng]]</f>
        <v>37,8,9A502</v>
      </c>
    </row>
    <row r="161" spans="1:14" ht="28">
      <c r="A161" s="11">
        <v>152</v>
      </c>
      <c r="B161" s="23" t="s">
        <v>244</v>
      </c>
      <c r="C161" s="15">
        <v>150114126</v>
      </c>
      <c r="D161" s="13" t="s">
        <v>250</v>
      </c>
      <c r="E161" s="24" t="s">
        <v>251</v>
      </c>
      <c r="F161" s="15">
        <v>0</v>
      </c>
      <c r="G161" s="15">
        <v>2</v>
      </c>
      <c r="H161" s="20"/>
      <c r="I161" s="20"/>
      <c r="J161" s="20"/>
      <c r="K161" s="16" t="s">
        <v>35</v>
      </c>
      <c r="L161" s="17"/>
      <c r="N161" t="str">
        <f>Table245[[#This Row],[Thứ]]&amp;Table245[[#This Row],[Tiết]]&amp;Table245[[#This Row],[Phòng]]</f>
        <v/>
      </c>
    </row>
    <row r="162" spans="1:14">
      <c r="A162" s="11">
        <v>153</v>
      </c>
      <c r="B162" s="23" t="s">
        <v>244</v>
      </c>
      <c r="C162" s="15">
        <v>150514130</v>
      </c>
      <c r="D162" s="13" t="s">
        <v>66</v>
      </c>
      <c r="E162" s="24" t="s">
        <v>251</v>
      </c>
      <c r="F162" s="15">
        <v>0</v>
      </c>
      <c r="G162" s="15">
        <v>4</v>
      </c>
      <c r="H162" s="20"/>
      <c r="I162" s="20"/>
      <c r="J162" s="20"/>
      <c r="K162" s="16" t="s">
        <v>68</v>
      </c>
      <c r="L162" s="17"/>
      <c r="N162" t="str">
        <f>Table245[[#This Row],[Thứ]]&amp;Table245[[#This Row],[Tiết]]&amp;Table245[[#This Row],[Phòng]]</f>
        <v/>
      </c>
    </row>
    <row r="163" spans="1:14">
      <c r="A163" s="11">
        <v>154</v>
      </c>
      <c r="B163" s="12" t="s">
        <v>252</v>
      </c>
      <c r="C163" s="21">
        <v>150114121</v>
      </c>
      <c r="D163" s="12" t="s">
        <v>245</v>
      </c>
      <c r="E163" s="26" t="s">
        <v>246</v>
      </c>
      <c r="F163" s="21">
        <f>VLOOKUP(C163,[1]Sheet1!$A$2:$D$339,3,0)</f>
        <v>2</v>
      </c>
      <c r="G163" s="21">
        <f>VLOOKUP(C163,[1]Sheet1!$A$2:$D$339,4,0)</f>
        <v>0</v>
      </c>
      <c r="H163" s="21">
        <v>4</v>
      </c>
      <c r="I163" s="21" t="s">
        <v>38</v>
      </c>
      <c r="J163" s="21" t="s">
        <v>79</v>
      </c>
      <c r="K163" s="16" t="s">
        <v>26</v>
      </c>
      <c r="L163" s="17"/>
      <c r="N163" t="str">
        <f>Table245[[#This Row],[Thứ]]&amp;Table245[[#This Row],[Tiết]]&amp;Table245[[#This Row],[Phòng]]</f>
        <v>47,8,9A504</v>
      </c>
    </row>
    <row r="164" spans="1:14" ht="28.5">
      <c r="A164" s="11">
        <v>155</v>
      </c>
      <c r="B164" s="12" t="s">
        <v>252</v>
      </c>
      <c r="C164" s="21">
        <v>150414121</v>
      </c>
      <c r="D164" s="12" t="s">
        <v>199</v>
      </c>
      <c r="E164" s="26" t="s">
        <v>200</v>
      </c>
      <c r="F164" s="21">
        <f>VLOOKUP(C164,[1]Sheet1!$A$2:$D$339,3,0)</f>
        <v>2</v>
      </c>
      <c r="G164" s="21">
        <f>VLOOKUP(C164,[1]Sheet1!$A$2:$D$339,4,0)</f>
        <v>0</v>
      </c>
      <c r="H164" s="21">
        <v>2</v>
      </c>
      <c r="I164" s="21" t="s">
        <v>29</v>
      </c>
      <c r="J164" s="21" t="s">
        <v>226</v>
      </c>
      <c r="K164" s="16" t="s">
        <v>26</v>
      </c>
      <c r="L164" s="17"/>
      <c r="N164" t="str">
        <f>Table245[[#This Row],[Thứ]]&amp;Table245[[#This Row],[Tiết]]&amp;Table245[[#This Row],[Phòng]]</f>
        <v>24,5,6A303</v>
      </c>
    </row>
    <row r="165" spans="1:14" ht="28.5">
      <c r="A165" s="11">
        <v>156</v>
      </c>
      <c r="B165" s="12" t="s">
        <v>252</v>
      </c>
      <c r="C165" s="21">
        <v>150314111</v>
      </c>
      <c r="D165" s="12" t="s">
        <v>247</v>
      </c>
      <c r="E165" s="26" t="s">
        <v>248</v>
      </c>
      <c r="F165" s="21">
        <f>VLOOKUP(C165,[1]Sheet1!$A$2:$D$339,3,0)</f>
        <v>2</v>
      </c>
      <c r="G165" s="21">
        <f>VLOOKUP(C165,[1]Sheet1!$A$2:$D$339,4,0)</f>
        <v>0</v>
      </c>
      <c r="H165" s="21">
        <v>3</v>
      </c>
      <c r="I165" s="20" t="s">
        <v>24</v>
      </c>
      <c r="J165" s="21" t="s">
        <v>76</v>
      </c>
      <c r="K165" s="16" t="s">
        <v>26</v>
      </c>
      <c r="L165" s="17"/>
      <c r="N165" t="str">
        <f>Table245[[#This Row],[Thứ]]&amp;Table245[[#This Row],[Tiết]]&amp;Table245[[#This Row],[Phòng]]</f>
        <v>31,2,3B305</v>
      </c>
    </row>
    <row r="166" spans="1:14">
      <c r="A166" s="11">
        <v>157</v>
      </c>
      <c r="B166" s="12" t="s">
        <v>252</v>
      </c>
      <c r="C166" s="21">
        <v>150114107</v>
      </c>
      <c r="D166" s="12" t="s">
        <v>218</v>
      </c>
      <c r="E166" s="26" t="s">
        <v>248</v>
      </c>
      <c r="F166" s="21">
        <f>VLOOKUP(C166,[1]Sheet1!$A$2:$D$339,3,0)</f>
        <v>2</v>
      </c>
      <c r="G166" s="21">
        <f>VLOOKUP(C166,[1]Sheet1!$A$2:$D$339,4,0)</f>
        <v>0</v>
      </c>
      <c r="H166" s="21">
        <v>4</v>
      </c>
      <c r="I166" s="20" t="s">
        <v>24</v>
      </c>
      <c r="J166" s="21" t="s">
        <v>30</v>
      </c>
      <c r="K166" s="16" t="s">
        <v>26</v>
      </c>
      <c r="L166" s="17"/>
      <c r="N166" t="str">
        <f>Table245[[#This Row],[Thứ]]&amp;Table245[[#This Row],[Tiết]]&amp;Table245[[#This Row],[Phòng]]</f>
        <v>41,2,3G002</v>
      </c>
    </row>
    <row r="167" spans="1:14">
      <c r="A167" s="11">
        <v>158</v>
      </c>
      <c r="B167" s="12" t="s">
        <v>252</v>
      </c>
      <c r="C167" s="21">
        <v>150114111</v>
      </c>
      <c r="D167" s="12" t="s">
        <v>249</v>
      </c>
      <c r="E167" s="26" t="s">
        <v>239</v>
      </c>
      <c r="F167" s="21">
        <f>VLOOKUP(C167,[1]Sheet1!$A$2:$D$339,3,0)</f>
        <v>2</v>
      </c>
      <c r="G167" s="21">
        <f>VLOOKUP(C167,[1]Sheet1!$A$2:$D$339,4,0)</f>
        <v>0</v>
      </c>
      <c r="H167" s="21">
        <v>2</v>
      </c>
      <c r="I167" s="20" t="s">
        <v>24</v>
      </c>
      <c r="J167" s="21" t="s">
        <v>229</v>
      </c>
      <c r="K167" s="16" t="s">
        <v>26</v>
      </c>
      <c r="L167" s="17"/>
      <c r="N167" t="str">
        <f>Table245[[#This Row],[Thứ]]&amp;Table245[[#This Row],[Tiết]]&amp;Table245[[#This Row],[Phòng]]</f>
        <v>21,2,3A503</v>
      </c>
    </row>
    <row r="168" spans="1:14" ht="28.5">
      <c r="A168" s="11">
        <v>159</v>
      </c>
      <c r="B168" s="12" t="s">
        <v>252</v>
      </c>
      <c r="C168" s="21">
        <v>150214113</v>
      </c>
      <c r="D168" s="12" t="s">
        <v>214</v>
      </c>
      <c r="E168" s="26" t="s">
        <v>215</v>
      </c>
      <c r="F168" s="21">
        <f>VLOOKUP(C168,[1]Sheet1!$A$2:$D$339,3,0)</f>
        <v>2</v>
      </c>
      <c r="G168" s="21">
        <f>VLOOKUP(C168,[1]Sheet1!$A$2:$D$339,4,0)</f>
        <v>0</v>
      </c>
      <c r="H168" s="21">
        <v>6</v>
      </c>
      <c r="I168" s="21" t="s">
        <v>29</v>
      </c>
      <c r="J168" s="21" t="s">
        <v>153</v>
      </c>
      <c r="K168" s="16" t="s">
        <v>26</v>
      </c>
      <c r="L168" s="17"/>
      <c r="N168" t="str">
        <f>Table245[[#This Row],[Thứ]]&amp;Table245[[#This Row],[Tiết]]&amp;Table245[[#This Row],[Phòng]]</f>
        <v>64,5,6B308</v>
      </c>
    </row>
    <row r="169" spans="1:14" ht="28">
      <c r="A169" s="11">
        <v>160</v>
      </c>
      <c r="B169" s="23" t="s">
        <v>252</v>
      </c>
      <c r="C169" s="15">
        <v>150114126</v>
      </c>
      <c r="D169" s="13" t="s">
        <v>250</v>
      </c>
      <c r="E169" s="24" t="s">
        <v>251</v>
      </c>
      <c r="F169" s="15">
        <v>0</v>
      </c>
      <c r="G169" s="15">
        <v>2</v>
      </c>
      <c r="H169" s="20"/>
      <c r="I169" s="20"/>
      <c r="J169" s="20"/>
      <c r="K169" s="16" t="s">
        <v>35</v>
      </c>
      <c r="L169" s="17"/>
      <c r="N169" t="str">
        <f>Table245[[#This Row],[Thứ]]&amp;Table245[[#This Row],[Tiết]]&amp;Table245[[#This Row],[Phòng]]</f>
        <v/>
      </c>
    </row>
    <row r="170" spans="1:14">
      <c r="A170" s="11">
        <v>161</v>
      </c>
      <c r="B170" s="23" t="s">
        <v>252</v>
      </c>
      <c r="C170" s="15">
        <v>150514130</v>
      </c>
      <c r="D170" s="13" t="s">
        <v>66</v>
      </c>
      <c r="E170" s="24" t="s">
        <v>251</v>
      </c>
      <c r="F170" s="15">
        <v>0</v>
      </c>
      <c r="G170" s="15">
        <v>4</v>
      </c>
      <c r="H170" s="20"/>
      <c r="I170" s="20"/>
      <c r="J170" s="20"/>
      <c r="K170" s="16" t="s">
        <v>68</v>
      </c>
      <c r="L170" s="17"/>
      <c r="N170" t="str">
        <f>Table245[[#This Row],[Thứ]]&amp;Table245[[#This Row],[Tiết]]&amp;Table245[[#This Row],[Phòng]]</f>
        <v/>
      </c>
    </row>
    <row r="171" spans="1:14">
      <c r="A171" s="11">
        <v>162</v>
      </c>
      <c r="B171" s="12" t="s">
        <v>253</v>
      </c>
      <c r="C171" s="21">
        <v>140114028</v>
      </c>
      <c r="D171" s="12" t="s">
        <v>254</v>
      </c>
      <c r="E171" s="26" t="s">
        <v>189</v>
      </c>
      <c r="F171" s="21">
        <f>VLOOKUP(C171,[1]Sheet1!$A$2:$D$339,3,0)</f>
        <v>2</v>
      </c>
      <c r="G171" s="21">
        <f>VLOOKUP(C171,[1]Sheet1!$A$2:$D$339,4,0)</f>
        <v>0</v>
      </c>
      <c r="H171" s="43">
        <v>4</v>
      </c>
      <c r="I171" s="43" t="s">
        <v>29</v>
      </c>
      <c r="J171" s="43" t="s">
        <v>39</v>
      </c>
      <c r="K171" s="16" t="s">
        <v>90</v>
      </c>
      <c r="L171" s="28"/>
      <c r="N171" t="str">
        <f>Table245[[#This Row],[Thứ]]&amp;Table245[[#This Row],[Tiết]]&amp;Table245[[#This Row],[Phòng]]</f>
        <v>44,5,6G001</v>
      </c>
    </row>
    <row r="172" spans="1:14">
      <c r="A172" s="11">
        <v>163</v>
      </c>
      <c r="B172" s="12" t="s">
        <v>253</v>
      </c>
      <c r="C172" s="21">
        <v>140114028</v>
      </c>
      <c r="D172" s="12" t="s">
        <v>254</v>
      </c>
      <c r="E172" s="26" t="s">
        <v>189</v>
      </c>
      <c r="F172" s="21">
        <f>VLOOKUP(C172,[1]Sheet1!$A$2:$D$339,3,0)</f>
        <v>2</v>
      </c>
      <c r="G172" s="21">
        <f>VLOOKUP(C172,[1]Sheet1!$A$2:$D$339,4,0)</f>
        <v>0</v>
      </c>
      <c r="H172" s="21">
        <v>6</v>
      </c>
      <c r="I172" s="21" t="s">
        <v>29</v>
      </c>
      <c r="J172" s="21" t="s">
        <v>72</v>
      </c>
      <c r="K172" s="16" t="s">
        <v>62</v>
      </c>
      <c r="L172" s="17"/>
      <c r="N172" t="str">
        <f>Table245[[#This Row],[Thứ]]&amp;Table245[[#This Row],[Tiết]]&amp;Table245[[#This Row],[Phòng]]</f>
        <v>64,5,6online</v>
      </c>
    </row>
    <row r="173" spans="1:14">
      <c r="A173" s="11">
        <v>164</v>
      </c>
      <c r="B173" s="12" t="s">
        <v>253</v>
      </c>
      <c r="C173" s="21">
        <v>140114044</v>
      </c>
      <c r="D173" s="12" t="s">
        <v>255</v>
      </c>
      <c r="E173" s="26" t="s">
        <v>256</v>
      </c>
      <c r="F173" s="21">
        <f>VLOOKUP(C173,[1]Sheet1!$A$2:$D$339,3,0)</f>
        <v>2</v>
      </c>
      <c r="G173" s="21">
        <f>VLOOKUP(C173,[1]Sheet1!$A$2:$D$339,4,0)</f>
        <v>0</v>
      </c>
      <c r="H173" s="21">
        <v>5</v>
      </c>
      <c r="I173" s="21" t="s">
        <v>29</v>
      </c>
      <c r="J173" s="21" t="s">
        <v>187</v>
      </c>
      <c r="K173" s="16" t="s">
        <v>26</v>
      </c>
      <c r="L173" s="17"/>
      <c r="N173" t="str">
        <f>Table245[[#This Row],[Thứ]]&amp;Table245[[#This Row],[Tiết]]&amp;Table245[[#This Row],[Phòng]]</f>
        <v>54,5,6A404</v>
      </c>
    </row>
    <row r="174" spans="1:14">
      <c r="A174" s="11">
        <v>165</v>
      </c>
      <c r="B174" s="12" t="s">
        <v>253</v>
      </c>
      <c r="C174" s="21">
        <v>140114033</v>
      </c>
      <c r="D174" s="12" t="s">
        <v>257</v>
      </c>
      <c r="E174" s="26" t="s">
        <v>258</v>
      </c>
      <c r="F174" s="21">
        <f>VLOOKUP(C174,[1]Sheet1!$A$2:$D$339,3,0)</f>
        <v>2</v>
      </c>
      <c r="G174" s="21">
        <f>VLOOKUP(C174,[1]Sheet1!$A$2:$D$339,4,0)</f>
        <v>0</v>
      </c>
      <c r="H174" s="21">
        <v>2</v>
      </c>
      <c r="I174" s="20" t="s">
        <v>24</v>
      </c>
      <c r="J174" s="21" t="s">
        <v>240</v>
      </c>
      <c r="K174" s="16" t="s">
        <v>26</v>
      </c>
      <c r="L174" s="17"/>
      <c r="N174" t="str">
        <f>Table245[[#This Row],[Thứ]]&amp;Table245[[#This Row],[Tiết]]&amp;Table245[[#This Row],[Phòng]]</f>
        <v>21,2,3A502</v>
      </c>
    </row>
    <row r="175" spans="1:14">
      <c r="A175" s="11">
        <v>166</v>
      </c>
      <c r="B175" s="12" t="s">
        <v>253</v>
      </c>
      <c r="C175" s="21">
        <v>140114073</v>
      </c>
      <c r="D175" s="12" t="s">
        <v>259</v>
      </c>
      <c r="E175" s="26" t="s">
        <v>260</v>
      </c>
      <c r="F175" s="21">
        <f>VLOOKUP(C175,[1]Sheet1!$A$2:$D$339,3,0)</f>
        <v>2</v>
      </c>
      <c r="G175" s="21">
        <f>VLOOKUP(C175,[1]Sheet1!$A$2:$D$339,4,0)</f>
        <v>0</v>
      </c>
      <c r="H175" s="21">
        <v>6</v>
      </c>
      <c r="I175" s="20" t="s">
        <v>65</v>
      </c>
      <c r="J175" s="21" t="s">
        <v>60</v>
      </c>
      <c r="K175" s="16" t="s">
        <v>26</v>
      </c>
      <c r="L175" s="17"/>
      <c r="N175" t="str">
        <f>Table245[[#This Row],[Thứ]]&amp;Table245[[#This Row],[Tiết]]&amp;Table245[[#This Row],[Phòng]]</f>
        <v>610,11,12A505</v>
      </c>
    </row>
    <row r="176" spans="1:14">
      <c r="A176" s="11">
        <v>167</v>
      </c>
      <c r="B176" s="25" t="s">
        <v>253</v>
      </c>
      <c r="C176" s="15">
        <v>140114100</v>
      </c>
      <c r="D176" s="13" t="s">
        <v>66</v>
      </c>
      <c r="E176" s="24" t="s">
        <v>137</v>
      </c>
      <c r="F176" s="15">
        <v>0</v>
      </c>
      <c r="G176" s="15">
        <v>4</v>
      </c>
      <c r="H176" s="20"/>
      <c r="I176" s="20"/>
      <c r="J176" s="20"/>
      <c r="K176" s="16" t="s">
        <v>68</v>
      </c>
      <c r="L176" s="17"/>
      <c r="N176" t="str">
        <f>Table245[[#This Row],[Thứ]]&amp;Table245[[#This Row],[Tiết]]&amp;Table245[[#This Row],[Phòng]]</f>
        <v/>
      </c>
    </row>
    <row r="177" spans="1:14" ht="28">
      <c r="A177" s="11">
        <v>168</v>
      </c>
      <c r="B177" s="25" t="s">
        <v>253</v>
      </c>
      <c r="C177" s="15">
        <v>140114043</v>
      </c>
      <c r="D177" s="13" t="s">
        <v>261</v>
      </c>
      <c r="E177" s="24" t="s">
        <v>137</v>
      </c>
      <c r="F177" s="15">
        <v>0</v>
      </c>
      <c r="G177" s="15">
        <v>2</v>
      </c>
      <c r="H177" s="20"/>
      <c r="I177" s="20"/>
      <c r="J177" s="20"/>
      <c r="K177" s="16" t="s">
        <v>35</v>
      </c>
      <c r="L177" s="17"/>
      <c r="N177" t="str">
        <f>Table245[[#This Row],[Thứ]]&amp;Table245[[#This Row],[Tiết]]&amp;Table245[[#This Row],[Phòng]]</f>
        <v/>
      </c>
    </row>
    <row r="178" spans="1:14" ht="28.5">
      <c r="A178" s="11">
        <v>169</v>
      </c>
      <c r="B178" s="12" t="s">
        <v>262</v>
      </c>
      <c r="C178" s="21">
        <v>121114014</v>
      </c>
      <c r="D178" s="12" t="s">
        <v>263</v>
      </c>
      <c r="E178" s="26" t="s">
        <v>264</v>
      </c>
      <c r="F178" s="21">
        <f>VLOOKUP(C178,[1]Sheet1!$A$2:$D$339,3,0)</f>
        <v>2</v>
      </c>
      <c r="G178" s="21">
        <f>VLOOKUP(C178,[1]Sheet1!$A$2:$D$339,4,0)</f>
        <v>0</v>
      </c>
      <c r="H178" s="21">
        <v>2</v>
      </c>
      <c r="I178" s="21" t="s">
        <v>38</v>
      </c>
      <c r="J178" s="21" t="s">
        <v>72</v>
      </c>
      <c r="K178" s="16" t="s">
        <v>26</v>
      </c>
      <c r="L178" s="17"/>
      <c r="N178" t="str">
        <f>Table245[[#This Row],[Thứ]]&amp;Table245[[#This Row],[Tiết]]&amp;Table245[[#This Row],[Phòng]]</f>
        <v>27,8,9online</v>
      </c>
    </row>
    <row r="179" spans="1:14">
      <c r="A179" s="11">
        <v>170</v>
      </c>
      <c r="B179" s="12" t="s">
        <v>265</v>
      </c>
      <c r="C179" s="21">
        <v>140114028</v>
      </c>
      <c r="D179" s="12" t="s">
        <v>254</v>
      </c>
      <c r="E179" s="26" t="s">
        <v>189</v>
      </c>
      <c r="F179" s="21">
        <f>VLOOKUP(C179,[1]Sheet1!$A$2:$D$339,3,0)</f>
        <v>2</v>
      </c>
      <c r="G179" s="21">
        <f>VLOOKUP(C179,[1]Sheet1!$A$2:$D$339,4,0)</f>
        <v>0</v>
      </c>
      <c r="H179" s="41">
        <v>5</v>
      </c>
      <c r="I179" s="43" t="s">
        <v>29</v>
      </c>
      <c r="J179" s="41" t="s">
        <v>156</v>
      </c>
      <c r="K179" s="16" t="s">
        <v>90</v>
      </c>
      <c r="L179" s="28"/>
      <c r="N179" t="str">
        <f>Table245[[#This Row],[Thứ]]&amp;Table245[[#This Row],[Tiết]]&amp;Table245[[#This Row],[Phòng]]</f>
        <v>54,5,6A401</v>
      </c>
    </row>
    <row r="180" spans="1:14">
      <c r="A180" s="11">
        <v>171</v>
      </c>
      <c r="B180" s="12" t="s">
        <v>265</v>
      </c>
      <c r="C180" s="21">
        <v>140114028</v>
      </c>
      <c r="D180" s="12" t="s">
        <v>254</v>
      </c>
      <c r="E180" s="26" t="s">
        <v>189</v>
      </c>
      <c r="F180" s="21">
        <f>VLOOKUP(C180,[1]Sheet1!$A$2:$D$339,3,0)</f>
        <v>2</v>
      </c>
      <c r="G180" s="21">
        <f>VLOOKUP(C180,[1]Sheet1!$A$2:$D$339,4,0)</f>
        <v>0</v>
      </c>
      <c r="H180" s="21">
        <v>2</v>
      </c>
      <c r="I180" s="21" t="s">
        <v>38</v>
      </c>
      <c r="J180" s="21" t="s">
        <v>72</v>
      </c>
      <c r="K180" s="16" t="s">
        <v>62</v>
      </c>
      <c r="L180" s="17"/>
      <c r="N180" t="str">
        <f>Table245[[#This Row],[Thứ]]&amp;Table245[[#This Row],[Tiết]]&amp;Table245[[#This Row],[Phòng]]</f>
        <v>27,8,9online</v>
      </c>
    </row>
    <row r="181" spans="1:14">
      <c r="A181" s="11">
        <v>172</v>
      </c>
      <c r="B181" s="12" t="s">
        <v>265</v>
      </c>
      <c r="C181" s="21">
        <v>140114044</v>
      </c>
      <c r="D181" s="12" t="s">
        <v>255</v>
      </c>
      <c r="E181" s="26" t="s">
        <v>256</v>
      </c>
      <c r="F181" s="21">
        <f>VLOOKUP(C181,[1]Sheet1!$A$2:$D$339,3,0)</f>
        <v>2</v>
      </c>
      <c r="G181" s="21">
        <f>VLOOKUP(C181,[1]Sheet1!$A$2:$D$339,4,0)</f>
        <v>0</v>
      </c>
      <c r="H181" s="21">
        <v>5</v>
      </c>
      <c r="I181" s="21" t="s">
        <v>65</v>
      </c>
      <c r="J181" s="21" t="s">
        <v>76</v>
      </c>
      <c r="K181" s="16" t="s">
        <v>26</v>
      </c>
      <c r="L181" s="17"/>
      <c r="N181" t="str">
        <f>Table245[[#This Row],[Thứ]]&amp;Table245[[#This Row],[Tiết]]&amp;Table245[[#This Row],[Phòng]]</f>
        <v>510,11,12B305</v>
      </c>
    </row>
    <row r="182" spans="1:14">
      <c r="A182" s="11">
        <v>173</v>
      </c>
      <c r="B182" s="12" t="s">
        <v>265</v>
      </c>
      <c r="C182" s="21">
        <v>140114033</v>
      </c>
      <c r="D182" s="12" t="s">
        <v>257</v>
      </c>
      <c r="E182" s="26" t="s">
        <v>258</v>
      </c>
      <c r="F182" s="21">
        <f>VLOOKUP(C182,[1]Sheet1!$A$2:$D$339,3,0)</f>
        <v>2</v>
      </c>
      <c r="G182" s="21">
        <f>VLOOKUP(C182,[1]Sheet1!$A$2:$D$339,4,0)</f>
        <v>0</v>
      </c>
      <c r="H182" s="21">
        <v>6</v>
      </c>
      <c r="I182" s="21" t="s">
        <v>38</v>
      </c>
      <c r="J182" s="21" t="s">
        <v>57</v>
      </c>
      <c r="K182" s="16" t="s">
        <v>26</v>
      </c>
      <c r="L182" s="17"/>
      <c r="N182" t="str">
        <f>Table245[[#This Row],[Thứ]]&amp;Table245[[#This Row],[Tiết]]&amp;Table245[[#This Row],[Phòng]]</f>
        <v>67,8,9A302</v>
      </c>
    </row>
    <row r="183" spans="1:14">
      <c r="A183" s="11">
        <v>174</v>
      </c>
      <c r="B183" s="12" t="s">
        <v>265</v>
      </c>
      <c r="C183" s="21">
        <v>140114073</v>
      </c>
      <c r="D183" s="12" t="s">
        <v>259</v>
      </c>
      <c r="E183" s="26" t="s">
        <v>260</v>
      </c>
      <c r="F183" s="21">
        <f>VLOOKUP(C183,[1]Sheet1!$A$2:$D$339,3,0)</f>
        <v>2</v>
      </c>
      <c r="G183" s="21">
        <f>VLOOKUP(C183,[1]Sheet1!$A$2:$D$339,4,0)</f>
        <v>0</v>
      </c>
      <c r="H183" s="21">
        <v>6</v>
      </c>
      <c r="I183" s="20" t="s">
        <v>24</v>
      </c>
      <c r="J183" s="21" t="s">
        <v>170</v>
      </c>
      <c r="K183" s="16" t="s">
        <v>26</v>
      </c>
      <c r="L183" s="17"/>
      <c r="N183" t="str">
        <f>Table245[[#This Row],[Thứ]]&amp;Table245[[#This Row],[Tiết]]&amp;Table245[[#This Row],[Phòng]]</f>
        <v>61,2,3B307</v>
      </c>
    </row>
    <row r="184" spans="1:14">
      <c r="A184" s="11">
        <v>175</v>
      </c>
      <c r="B184" s="25" t="s">
        <v>265</v>
      </c>
      <c r="C184" s="15">
        <v>140114100</v>
      </c>
      <c r="D184" s="13" t="s">
        <v>66</v>
      </c>
      <c r="E184" s="24" t="s">
        <v>137</v>
      </c>
      <c r="F184" s="15">
        <v>0</v>
      </c>
      <c r="G184" s="27">
        <v>4</v>
      </c>
      <c r="H184" s="20"/>
      <c r="I184" s="20"/>
      <c r="J184" s="20"/>
      <c r="K184" s="16" t="s">
        <v>68</v>
      </c>
      <c r="L184" s="17"/>
      <c r="N184" t="str">
        <f>Table245[[#This Row],[Thứ]]&amp;Table245[[#This Row],[Tiết]]&amp;Table245[[#This Row],[Phòng]]</f>
        <v/>
      </c>
    </row>
    <row r="185" spans="1:14" ht="28">
      <c r="A185" s="11">
        <v>176</v>
      </c>
      <c r="B185" s="25" t="s">
        <v>265</v>
      </c>
      <c r="C185" s="15">
        <v>140114043</v>
      </c>
      <c r="D185" s="13" t="s">
        <v>261</v>
      </c>
      <c r="E185" s="24" t="s">
        <v>137</v>
      </c>
      <c r="F185" s="15">
        <v>0</v>
      </c>
      <c r="G185" s="27">
        <v>2</v>
      </c>
      <c r="H185" s="20"/>
      <c r="I185" s="20"/>
      <c r="J185" s="20"/>
      <c r="K185" s="16" t="s">
        <v>35</v>
      </c>
      <c r="L185" s="17"/>
      <c r="N185" t="str">
        <f>Table245[[#This Row],[Thứ]]&amp;Table245[[#This Row],[Tiết]]&amp;Table245[[#This Row],[Phòng]]</f>
        <v/>
      </c>
    </row>
    <row r="186" spans="1:14" ht="28.5">
      <c r="A186" s="11">
        <v>177</v>
      </c>
      <c r="B186" s="12" t="s">
        <v>266</v>
      </c>
      <c r="C186" s="21">
        <v>121114014</v>
      </c>
      <c r="D186" s="12" t="s">
        <v>263</v>
      </c>
      <c r="E186" s="26" t="s">
        <v>264</v>
      </c>
      <c r="F186" s="21">
        <f>VLOOKUP(C186,[1]Sheet1!$A$2:$D$339,3,0)</f>
        <v>2</v>
      </c>
      <c r="G186" s="21">
        <f>VLOOKUP(C186,[1]Sheet1!$A$2:$D$339,4,0)</f>
        <v>0</v>
      </c>
      <c r="H186" s="21">
        <v>2</v>
      </c>
      <c r="I186" s="20" t="s">
        <v>24</v>
      </c>
      <c r="J186" s="21" t="s">
        <v>72</v>
      </c>
      <c r="K186" s="16" t="s">
        <v>26</v>
      </c>
      <c r="L186" s="17"/>
      <c r="N186" t="str">
        <f>Table245[[#This Row],[Thứ]]&amp;Table245[[#This Row],[Tiết]]&amp;Table245[[#This Row],[Phòng]]</f>
        <v>21,2,3online</v>
      </c>
    </row>
    <row r="187" spans="1:14">
      <c r="A187" s="11">
        <v>178</v>
      </c>
      <c r="B187" s="12" t="s">
        <v>267</v>
      </c>
      <c r="C187" s="21">
        <v>150314108</v>
      </c>
      <c r="D187" s="12" t="s">
        <v>212</v>
      </c>
      <c r="E187" s="26" t="s">
        <v>213</v>
      </c>
      <c r="F187" s="21">
        <f>VLOOKUP(C187,[1]Sheet1!$A$2:$D$339,3,0)</f>
        <v>2</v>
      </c>
      <c r="G187" s="21">
        <f>VLOOKUP(C187,[1]Sheet1!$A$2:$D$339,4,0)</f>
        <v>0</v>
      </c>
      <c r="H187" s="21">
        <v>4</v>
      </c>
      <c r="I187" s="21" t="s">
        <v>29</v>
      </c>
      <c r="J187" s="21" t="s">
        <v>187</v>
      </c>
      <c r="K187" s="16" t="s">
        <v>26</v>
      </c>
      <c r="L187" s="17"/>
      <c r="N187" t="str">
        <f>Table245[[#This Row],[Thứ]]&amp;Table245[[#This Row],[Tiết]]&amp;Table245[[#This Row],[Phòng]]</f>
        <v>44,5,6A404</v>
      </c>
    </row>
    <row r="188" spans="1:14">
      <c r="A188" s="11">
        <v>179</v>
      </c>
      <c r="B188" s="12" t="s">
        <v>267</v>
      </c>
      <c r="C188" s="21">
        <v>150314113</v>
      </c>
      <c r="D188" s="12" t="s">
        <v>268</v>
      </c>
      <c r="E188" s="26" t="s">
        <v>213</v>
      </c>
      <c r="F188" s="21">
        <f>VLOOKUP(C188,[1]Sheet1!$A$2:$D$339,3,0)</f>
        <v>2</v>
      </c>
      <c r="G188" s="21">
        <f>VLOOKUP(C188,[1]Sheet1!$A$2:$D$339,4,0)</f>
        <v>0</v>
      </c>
      <c r="H188" s="21">
        <v>2</v>
      </c>
      <c r="I188" s="21" t="s">
        <v>65</v>
      </c>
      <c r="J188" s="21" t="s">
        <v>170</v>
      </c>
      <c r="K188" s="16" t="s">
        <v>26</v>
      </c>
      <c r="L188" s="17"/>
      <c r="N188" t="str">
        <f>Table245[[#This Row],[Thứ]]&amp;Table245[[#This Row],[Tiết]]&amp;Table245[[#This Row],[Phòng]]</f>
        <v>210,11,12B307</v>
      </c>
    </row>
    <row r="189" spans="1:14">
      <c r="A189" s="11">
        <v>180</v>
      </c>
      <c r="B189" s="12" t="s">
        <v>267</v>
      </c>
      <c r="C189" s="21">
        <v>150314114</v>
      </c>
      <c r="D189" s="12" t="s">
        <v>269</v>
      </c>
      <c r="E189" s="26" t="s">
        <v>270</v>
      </c>
      <c r="F189" s="21">
        <f>VLOOKUP(C189,[1]Sheet1!$A$2:$D$339,3,0)</f>
        <v>2</v>
      </c>
      <c r="G189" s="21">
        <f>VLOOKUP(C189,[1]Sheet1!$A$2:$D$339,4,0)</f>
        <v>0</v>
      </c>
      <c r="H189" s="21">
        <v>5</v>
      </c>
      <c r="I189" s="20" t="s">
        <v>24</v>
      </c>
      <c r="J189" s="21" t="s">
        <v>170</v>
      </c>
      <c r="K189" s="16" t="s">
        <v>26</v>
      </c>
      <c r="L189" s="17"/>
      <c r="N189" t="str">
        <f>Table245[[#This Row],[Thứ]]&amp;Table245[[#This Row],[Tiết]]&amp;Table245[[#This Row],[Phòng]]</f>
        <v>51,2,3B307</v>
      </c>
    </row>
    <row r="190" spans="1:14" ht="28.5">
      <c r="A190" s="11">
        <v>181</v>
      </c>
      <c r="B190" s="12" t="s">
        <v>267</v>
      </c>
      <c r="C190" s="21">
        <v>150314155</v>
      </c>
      <c r="D190" s="12" t="s">
        <v>271</v>
      </c>
      <c r="E190" s="26" t="s">
        <v>272</v>
      </c>
      <c r="F190" s="21">
        <f>VLOOKUP(C190,[1]Sheet1!$A$2:$D$339,3,0)</f>
        <v>2</v>
      </c>
      <c r="G190" s="21">
        <f>VLOOKUP(C190,[1]Sheet1!$A$2:$D$339,4,0)</f>
        <v>0</v>
      </c>
      <c r="H190" s="21">
        <v>6</v>
      </c>
      <c r="I190" s="21" t="s">
        <v>38</v>
      </c>
      <c r="J190" s="21" t="s">
        <v>173</v>
      </c>
      <c r="K190" s="16" t="s">
        <v>26</v>
      </c>
      <c r="L190" s="17"/>
      <c r="N190" t="str">
        <f>Table245[[#This Row],[Thứ]]&amp;Table245[[#This Row],[Tiết]]&amp;Table245[[#This Row],[Phòng]]</f>
        <v>67,8,9B306</v>
      </c>
    </row>
    <row r="191" spans="1:14">
      <c r="A191" s="11">
        <v>182</v>
      </c>
      <c r="B191" s="12" t="s">
        <v>267</v>
      </c>
      <c r="C191" s="21">
        <v>150114111</v>
      </c>
      <c r="D191" s="12" t="s">
        <v>249</v>
      </c>
      <c r="E191" s="26" t="s">
        <v>239</v>
      </c>
      <c r="F191" s="21">
        <f>VLOOKUP(C191,[1]Sheet1!$A$2:$D$339,3,0)</f>
        <v>2</v>
      </c>
      <c r="G191" s="21">
        <f>VLOOKUP(C191,[1]Sheet1!$A$2:$D$339,4,0)</f>
        <v>0</v>
      </c>
      <c r="H191" s="21">
        <v>4</v>
      </c>
      <c r="I191" s="21" t="s">
        <v>38</v>
      </c>
      <c r="J191" s="21" t="s">
        <v>170</v>
      </c>
      <c r="K191" s="16" t="s">
        <v>26</v>
      </c>
      <c r="L191" s="17"/>
      <c r="N191" t="str">
        <f>Table245[[#This Row],[Thứ]]&amp;Table245[[#This Row],[Tiết]]&amp;Table245[[#This Row],[Phòng]]</f>
        <v>47,8,9B307</v>
      </c>
    </row>
    <row r="192" spans="1:14" ht="28.5">
      <c r="A192" s="11">
        <v>183</v>
      </c>
      <c r="B192" s="12" t="s">
        <v>267</v>
      </c>
      <c r="C192" s="21">
        <v>150314156</v>
      </c>
      <c r="D192" s="12" t="s">
        <v>238</v>
      </c>
      <c r="E192" s="26" t="s">
        <v>272</v>
      </c>
      <c r="F192" s="21">
        <f>VLOOKUP(C192,[1]Sheet1!$A$2:$D$339,3,0)</f>
        <v>2</v>
      </c>
      <c r="G192" s="21">
        <f>VLOOKUP(C192,[1]Sheet1!$A$2:$D$339,4,0)</f>
        <v>0</v>
      </c>
      <c r="H192" s="21">
        <v>2</v>
      </c>
      <c r="I192" s="21" t="s">
        <v>29</v>
      </c>
      <c r="J192" s="21" t="s">
        <v>77</v>
      </c>
      <c r="K192" s="16" t="s">
        <v>26</v>
      </c>
      <c r="L192" s="17"/>
      <c r="N192" t="str">
        <f>Table245[[#This Row],[Thứ]]&amp;Table245[[#This Row],[Tiết]]&amp;Table245[[#This Row],[Phòng]]</f>
        <v>24,5,6A501</v>
      </c>
    </row>
    <row r="193" spans="1:14" ht="28">
      <c r="A193" s="11">
        <v>184</v>
      </c>
      <c r="B193" s="23" t="s">
        <v>267</v>
      </c>
      <c r="C193" s="15">
        <v>150314126</v>
      </c>
      <c r="D193" s="13" t="s">
        <v>273</v>
      </c>
      <c r="E193" s="24" t="s">
        <v>222</v>
      </c>
      <c r="F193" s="15">
        <v>0</v>
      </c>
      <c r="G193" s="15">
        <v>2</v>
      </c>
      <c r="H193" s="20"/>
      <c r="I193" s="20"/>
      <c r="J193" s="20"/>
      <c r="K193" s="16" t="s">
        <v>35</v>
      </c>
      <c r="L193" s="17"/>
      <c r="N193" t="str">
        <f>Table245[[#This Row],[Thứ]]&amp;Table245[[#This Row],[Tiết]]&amp;Table245[[#This Row],[Phòng]]</f>
        <v/>
      </c>
    </row>
    <row r="194" spans="1:14">
      <c r="A194" s="11">
        <v>185</v>
      </c>
      <c r="B194" s="23" t="s">
        <v>267</v>
      </c>
      <c r="C194" s="15">
        <v>150514130</v>
      </c>
      <c r="D194" s="13" t="s">
        <v>66</v>
      </c>
      <c r="E194" s="24" t="s">
        <v>222</v>
      </c>
      <c r="F194" s="15">
        <v>0</v>
      </c>
      <c r="G194" s="15">
        <v>4</v>
      </c>
      <c r="H194" s="20"/>
      <c r="I194" s="20"/>
      <c r="J194" s="20"/>
      <c r="K194" s="16" t="s">
        <v>68</v>
      </c>
      <c r="L194" s="17"/>
      <c r="N194" t="str">
        <f>Table245[[#This Row],[Thứ]]&amp;Table245[[#This Row],[Tiết]]&amp;Table245[[#This Row],[Phòng]]</f>
        <v/>
      </c>
    </row>
    <row r="195" spans="1:14">
      <c r="A195" s="11">
        <v>186</v>
      </c>
      <c r="B195" s="12" t="s">
        <v>274</v>
      </c>
      <c r="C195" s="21">
        <v>180114011</v>
      </c>
      <c r="D195" s="12" t="s">
        <v>275</v>
      </c>
      <c r="E195" s="26" t="s">
        <v>276</v>
      </c>
      <c r="F195" s="21">
        <f>VLOOKUP(C195,[1]Sheet1!$A$2:$D$339,3,0)</f>
        <v>3</v>
      </c>
      <c r="G195" s="21">
        <f>VLOOKUP(C195,[1]Sheet1!$A$2:$D$339,4,0)</f>
        <v>0</v>
      </c>
      <c r="H195" s="15">
        <v>3</v>
      </c>
      <c r="I195" s="15" t="s">
        <v>65</v>
      </c>
      <c r="J195" s="15" t="s">
        <v>72</v>
      </c>
      <c r="K195" s="16" t="s">
        <v>90</v>
      </c>
      <c r="L195" s="17"/>
      <c r="N195" t="str">
        <f>Table245[[#This Row],[Thứ]]&amp;Table245[[#This Row],[Tiết]]&amp;Table245[[#This Row],[Phòng]]</f>
        <v>310,11,12online</v>
      </c>
    </row>
    <row r="196" spans="1:14">
      <c r="A196" s="11">
        <v>187</v>
      </c>
      <c r="B196" s="12" t="s">
        <v>274</v>
      </c>
      <c r="C196" s="21">
        <v>180114056</v>
      </c>
      <c r="D196" s="12" t="s">
        <v>277</v>
      </c>
      <c r="E196" s="26" t="s">
        <v>278</v>
      </c>
      <c r="F196" s="21">
        <f>VLOOKUP(C196,[1]Sheet1!$A$2:$D$339,3,0)</f>
        <v>3</v>
      </c>
      <c r="G196" s="21">
        <f>VLOOKUP(C196,[1]Sheet1!$A$2:$D$339,4,0)</f>
        <v>0</v>
      </c>
      <c r="H196" s="15">
        <v>6</v>
      </c>
      <c r="I196" s="15" t="s">
        <v>38</v>
      </c>
      <c r="J196" s="15" t="s">
        <v>72</v>
      </c>
      <c r="K196" s="16" t="s">
        <v>90</v>
      </c>
      <c r="L196" s="17"/>
      <c r="N196" t="str">
        <f>Table245[[#This Row],[Thứ]]&amp;Table245[[#This Row],[Tiết]]&amp;Table245[[#This Row],[Phòng]]</f>
        <v>67,8,9online</v>
      </c>
    </row>
    <row r="197" spans="1:14">
      <c r="A197" s="11">
        <v>188</v>
      </c>
      <c r="B197" s="12" t="s">
        <v>274</v>
      </c>
      <c r="C197" s="21">
        <v>180114011</v>
      </c>
      <c r="D197" s="12" t="s">
        <v>275</v>
      </c>
      <c r="E197" s="26" t="s">
        <v>276</v>
      </c>
      <c r="F197" s="21">
        <f>VLOOKUP(C197,[1]Sheet1!$A$2:$D$339,3,0)</f>
        <v>3</v>
      </c>
      <c r="G197" s="21">
        <f>VLOOKUP(C197,[1]Sheet1!$A$2:$D$339,4,0)</f>
        <v>0</v>
      </c>
      <c r="H197" s="21">
        <v>5</v>
      </c>
      <c r="I197" s="20" t="s">
        <v>24</v>
      </c>
      <c r="J197" s="15" t="s">
        <v>72</v>
      </c>
      <c r="K197" s="16" t="s">
        <v>26</v>
      </c>
      <c r="L197" s="17"/>
      <c r="N197" t="str">
        <f>Table245[[#This Row],[Thứ]]&amp;Table245[[#This Row],[Tiết]]&amp;Table245[[#This Row],[Phòng]]</f>
        <v>51,2,3online</v>
      </c>
    </row>
    <row r="198" spans="1:14">
      <c r="A198" s="11">
        <v>189</v>
      </c>
      <c r="B198" s="12" t="s">
        <v>274</v>
      </c>
      <c r="C198" s="21">
        <v>180114056</v>
      </c>
      <c r="D198" s="12" t="s">
        <v>277</v>
      </c>
      <c r="E198" s="26" t="s">
        <v>278</v>
      </c>
      <c r="F198" s="21">
        <f>VLOOKUP(C198,[1]Sheet1!$A$2:$D$339,3,0)</f>
        <v>3</v>
      </c>
      <c r="G198" s="21">
        <f>VLOOKUP(C198,[1]Sheet1!$A$2:$D$339,4,0)</f>
        <v>0</v>
      </c>
      <c r="H198" s="21">
        <v>2</v>
      </c>
      <c r="I198" s="21" t="s">
        <v>65</v>
      </c>
      <c r="J198" s="15" t="s">
        <v>72</v>
      </c>
      <c r="K198" s="16" t="s">
        <v>26</v>
      </c>
      <c r="L198" s="17"/>
      <c r="N198" t="str">
        <f>Table245[[#This Row],[Thứ]]&amp;Table245[[#This Row],[Tiết]]&amp;Table245[[#This Row],[Phòng]]</f>
        <v>210,11,12online</v>
      </c>
    </row>
    <row r="199" spans="1:14">
      <c r="A199" s="11">
        <v>190</v>
      </c>
      <c r="B199" s="12" t="s">
        <v>274</v>
      </c>
      <c r="C199" s="21">
        <v>180114055</v>
      </c>
      <c r="D199" s="12" t="s">
        <v>279</v>
      </c>
      <c r="E199" s="26" t="s">
        <v>280</v>
      </c>
      <c r="F199" s="21">
        <f>VLOOKUP(C199,[1]Sheet1!$A$2:$D$339,3,0)</f>
        <v>3</v>
      </c>
      <c r="G199" s="21">
        <f>VLOOKUP(C199,[1]Sheet1!$A$2:$D$339,4,0)</f>
        <v>0</v>
      </c>
      <c r="H199" s="21">
        <v>5</v>
      </c>
      <c r="I199" s="21" t="s">
        <v>65</v>
      </c>
      <c r="J199" s="21" t="s">
        <v>170</v>
      </c>
      <c r="K199" s="14" t="s">
        <v>62</v>
      </c>
      <c r="L199" s="17"/>
      <c r="N199" t="str">
        <f>Table245[[#This Row],[Thứ]]&amp;Table245[[#This Row],[Tiết]]&amp;Table245[[#This Row],[Phòng]]</f>
        <v>510,11,12B307</v>
      </c>
    </row>
    <row r="200" spans="1:14">
      <c r="A200" s="11">
        <v>191</v>
      </c>
      <c r="B200" s="12" t="s">
        <v>274</v>
      </c>
      <c r="C200" s="21">
        <v>180114055</v>
      </c>
      <c r="D200" s="12" t="s">
        <v>279</v>
      </c>
      <c r="E200" s="26" t="s">
        <v>280</v>
      </c>
      <c r="F200" s="21">
        <f>VLOOKUP(C200,[1]Sheet1!$A$2:$D$339,3,0)</f>
        <v>3</v>
      </c>
      <c r="G200" s="21">
        <f>VLOOKUP(C200,[1]Sheet1!$A$2:$D$339,4,0)</f>
        <v>0</v>
      </c>
      <c r="H200" s="21">
        <v>2</v>
      </c>
      <c r="I200" s="20" t="s">
        <v>29</v>
      </c>
      <c r="J200" s="21" t="s">
        <v>153</v>
      </c>
      <c r="K200" s="16" t="s">
        <v>26</v>
      </c>
      <c r="L200" s="17"/>
      <c r="N200" t="str">
        <f>Table245[[#This Row],[Thứ]]&amp;Table245[[#This Row],[Tiết]]&amp;Table245[[#This Row],[Phòng]]</f>
        <v>24,5,6B308</v>
      </c>
    </row>
    <row r="201" spans="1:14">
      <c r="A201" s="11">
        <v>192</v>
      </c>
      <c r="B201" s="12" t="s">
        <v>274</v>
      </c>
      <c r="C201" s="21">
        <v>180114103</v>
      </c>
      <c r="D201" s="12" t="s">
        <v>281</v>
      </c>
      <c r="E201" s="26" t="s">
        <v>282</v>
      </c>
      <c r="F201" s="21">
        <f>VLOOKUP(C201,[1]Sheet1!$A$2:$D$339,3,0)</f>
        <v>3</v>
      </c>
      <c r="G201" s="21">
        <f>VLOOKUP(C201,[1]Sheet1!$A$2:$D$339,4,0)</f>
        <v>0</v>
      </c>
      <c r="H201" s="21">
        <v>6</v>
      </c>
      <c r="I201" s="20" t="s">
        <v>24</v>
      </c>
      <c r="J201" s="21" t="s">
        <v>39</v>
      </c>
      <c r="K201" s="16" t="s">
        <v>26</v>
      </c>
      <c r="L201" s="17"/>
      <c r="N201" t="str">
        <f>Table245[[#This Row],[Thứ]]&amp;Table245[[#This Row],[Tiết]]&amp;Table245[[#This Row],[Phòng]]</f>
        <v>61,2,3G001</v>
      </c>
    </row>
    <row r="202" spans="1:14">
      <c r="A202" s="11">
        <v>193</v>
      </c>
      <c r="B202" s="12" t="s">
        <v>274</v>
      </c>
      <c r="C202" s="21">
        <v>180114103</v>
      </c>
      <c r="D202" s="12" t="s">
        <v>281</v>
      </c>
      <c r="E202" s="26" t="s">
        <v>282</v>
      </c>
      <c r="F202" s="21">
        <f>VLOOKUP(C202,[1]Sheet1!$A$2:$D$339,3,0)</f>
        <v>3</v>
      </c>
      <c r="G202" s="21">
        <f>VLOOKUP(C202,[1]Sheet1!$A$2:$D$339,4,0)</f>
        <v>0</v>
      </c>
      <c r="H202" s="21">
        <v>4</v>
      </c>
      <c r="I202" s="21" t="s">
        <v>29</v>
      </c>
      <c r="J202" s="21" t="s">
        <v>99</v>
      </c>
      <c r="K202" s="14" t="s">
        <v>62</v>
      </c>
      <c r="L202" s="17"/>
      <c r="N202" t="str">
        <f>Table245[[#This Row],[Thứ]]&amp;Table245[[#This Row],[Tiết]]&amp;Table245[[#This Row],[Phòng]]</f>
        <v>44,5,6B304</v>
      </c>
    </row>
    <row r="203" spans="1:14">
      <c r="A203" s="11">
        <v>194</v>
      </c>
      <c r="B203" s="12" t="s">
        <v>274</v>
      </c>
      <c r="C203" s="21">
        <v>180114070</v>
      </c>
      <c r="D203" s="12" t="s">
        <v>283</v>
      </c>
      <c r="E203" s="26" t="s">
        <v>168</v>
      </c>
      <c r="F203" s="21">
        <f>VLOOKUP(C203,[1]Sheet1!$A$2:$D$339,3,0)</f>
        <v>3</v>
      </c>
      <c r="G203" s="21">
        <f>VLOOKUP(C203,[1]Sheet1!$A$2:$D$339,4,0)</f>
        <v>0</v>
      </c>
      <c r="H203" s="21">
        <v>5</v>
      </c>
      <c r="I203" s="21" t="s">
        <v>38</v>
      </c>
      <c r="J203" s="21" t="s">
        <v>99</v>
      </c>
      <c r="K203" s="16" t="s">
        <v>26</v>
      </c>
      <c r="L203" s="17"/>
      <c r="N203" t="str">
        <f>Table245[[#This Row],[Thứ]]&amp;Table245[[#This Row],[Tiết]]&amp;Table245[[#This Row],[Phòng]]</f>
        <v>57,8,9B304</v>
      </c>
    </row>
    <row r="204" spans="1:14">
      <c r="A204" s="11">
        <v>195</v>
      </c>
      <c r="B204" s="12" t="s">
        <v>274</v>
      </c>
      <c r="C204" s="21">
        <v>180114070</v>
      </c>
      <c r="D204" s="12" t="s">
        <v>283</v>
      </c>
      <c r="E204" s="26" t="s">
        <v>168</v>
      </c>
      <c r="F204" s="21">
        <f>VLOOKUP(C204,[1]Sheet1!$A$2:$D$339,3,0)</f>
        <v>3</v>
      </c>
      <c r="G204" s="21">
        <f>VLOOKUP(C204,[1]Sheet1!$A$2:$D$339,4,0)</f>
        <v>0</v>
      </c>
      <c r="H204" s="21">
        <v>4</v>
      </c>
      <c r="I204" s="20" t="s">
        <v>24</v>
      </c>
      <c r="J204" s="21" t="s">
        <v>153</v>
      </c>
      <c r="K204" s="14" t="s">
        <v>62</v>
      </c>
      <c r="L204" s="17"/>
      <c r="N204" t="str">
        <f>Table245[[#This Row],[Thứ]]&amp;Table245[[#This Row],[Tiết]]&amp;Table245[[#This Row],[Phòng]]</f>
        <v>41,2,3B308</v>
      </c>
    </row>
    <row r="205" spans="1:14">
      <c r="A205" s="11">
        <v>196</v>
      </c>
      <c r="B205" s="12" t="s">
        <v>274</v>
      </c>
      <c r="C205" s="21">
        <v>180114017</v>
      </c>
      <c r="D205" s="12" t="s">
        <v>284</v>
      </c>
      <c r="E205" s="26" t="s">
        <v>285</v>
      </c>
      <c r="F205" s="21">
        <f>VLOOKUP(C205,[1]Sheet1!$A$2:$D$339,3,0)</f>
        <v>2</v>
      </c>
      <c r="G205" s="21">
        <f>VLOOKUP(C205,[1]Sheet1!$A$2:$D$339,4,0)</f>
        <v>0</v>
      </c>
      <c r="H205" s="21">
        <v>3</v>
      </c>
      <c r="I205" s="21" t="s">
        <v>24</v>
      </c>
      <c r="J205" s="21" t="s">
        <v>153</v>
      </c>
      <c r="K205" s="16" t="s">
        <v>26</v>
      </c>
      <c r="L205" s="17"/>
      <c r="N205" t="str">
        <f>Table245[[#This Row],[Thứ]]&amp;Table245[[#This Row],[Tiết]]&amp;Table245[[#This Row],[Phòng]]</f>
        <v>31,2,3B308</v>
      </c>
    </row>
    <row r="206" spans="1:14">
      <c r="A206" s="11">
        <v>197</v>
      </c>
      <c r="B206" s="30" t="s">
        <v>274</v>
      </c>
      <c r="C206" s="15">
        <v>180114037</v>
      </c>
      <c r="D206" s="13" t="s">
        <v>66</v>
      </c>
      <c r="E206" s="24" t="s">
        <v>286</v>
      </c>
      <c r="F206" s="15">
        <v>0</v>
      </c>
      <c r="G206" s="15">
        <v>4</v>
      </c>
      <c r="H206" s="20"/>
      <c r="I206" s="20"/>
      <c r="J206" s="20"/>
      <c r="K206" s="16" t="s">
        <v>68</v>
      </c>
      <c r="L206" s="17"/>
      <c r="N206" t="str">
        <f>Table245[[#This Row],[Thứ]]&amp;Table245[[#This Row],[Tiết]]&amp;Table245[[#This Row],[Phòng]]</f>
        <v/>
      </c>
    </row>
    <row r="207" spans="1:14">
      <c r="A207" s="11">
        <v>198</v>
      </c>
      <c r="B207" s="12" t="s">
        <v>287</v>
      </c>
      <c r="C207" s="21">
        <v>180114011</v>
      </c>
      <c r="D207" s="12" t="s">
        <v>275</v>
      </c>
      <c r="E207" s="26" t="s">
        <v>288</v>
      </c>
      <c r="F207" s="21">
        <f>VLOOKUP(C207,[1]Sheet1!$A$2:$D$339,3,0)</f>
        <v>3</v>
      </c>
      <c r="G207" s="21">
        <f>VLOOKUP(C207,[1]Sheet1!$A$2:$D$339,4,0)</f>
        <v>0</v>
      </c>
      <c r="H207" s="15">
        <v>2</v>
      </c>
      <c r="I207" s="15" t="s">
        <v>102</v>
      </c>
      <c r="J207" s="15" t="s">
        <v>72</v>
      </c>
      <c r="K207" s="16" t="s">
        <v>90</v>
      </c>
      <c r="L207" s="17"/>
      <c r="N207" t="str">
        <f>Table245[[#This Row],[Thứ]]&amp;Table245[[#This Row],[Tiết]]&amp;Table245[[#This Row],[Phòng]]</f>
        <v>213,14,15online</v>
      </c>
    </row>
    <row r="208" spans="1:14">
      <c r="A208" s="11">
        <v>199</v>
      </c>
      <c r="B208" s="12" t="s">
        <v>287</v>
      </c>
      <c r="C208" s="21">
        <v>180114056</v>
      </c>
      <c r="D208" s="12" t="s">
        <v>277</v>
      </c>
      <c r="E208" s="26" t="s">
        <v>289</v>
      </c>
      <c r="F208" s="21">
        <f>VLOOKUP(C208,[1]Sheet1!$A$2:$D$339,3,0)</f>
        <v>3</v>
      </c>
      <c r="G208" s="21">
        <f>VLOOKUP(C208,[1]Sheet1!$A$2:$D$339,4,0)</f>
        <v>0</v>
      </c>
      <c r="H208" s="15">
        <v>5</v>
      </c>
      <c r="I208" s="15" t="s">
        <v>24</v>
      </c>
      <c r="J208" s="15" t="s">
        <v>72</v>
      </c>
      <c r="K208" s="16" t="s">
        <v>90</v>
      </c>
      <c r="L208" s="17"/>
      <c r="N208" t="str">
        <f>Table245[[#This Row],[Thứ]]&amp;Table245[[#This Row],[Tiết]]&amp;Table245[[#This Row],[Phòng]]</f>
        <v>51,2,3online</v>
      </c>
    </row>
    <row r="209" spans="1:14">
      <c r="A209" s="11">
        <v>200</v>
      </c>
      <c r="B209" s="12" t="s">
        <v>287</v>
      </c>
      <c r="C209" s="21">
        <v>180114061</v>
      </c>
      <c r="D209" s="12" t="s">
        <v>290</v>
      </c>
      <c r="E209" s="26" t="s">
        <v>291</v>
      </c>
      <c r="F209" s="21">
        <f>VLOOKUP(C209,[1]Sheet1!$A$2:$D$339,3,0)</f>
        <v>3</v>
      </c>
      <c r="G209" s="15">
        <v>0</v>
      </c>
      <c r="H209" s="15">
        <v>5</v>
      </c>
      <c r="I209" s="20" t="s">
        <v>24</v>
      </c>
      <c r="J209" s="15" t="s">
        <v>72</v>
      </c>
      <c r="K209" s="16" t="s">
        <v>62</v>
      </c>
      <c r="L209" s="17"/>
      <c r="N209" t="str">
        <f>Table245[[#This Row],[Thứ]]&amp;Table245[[#This Row],[Tiết]]&amp;Table245[[#This Row],[Phòng]]</f>
        <v>51,2,3online</v>
      </c>
    </row>
    <row r="210" spans="1:14">
      <c r="A210" s="11">
        <v>201</v>
      </c>
      <c r="B210" s="12" t="s">
        <v>287</v>
      </c>
      <c r="C210" s="21">
        <v>180114011</v>
      </c>
      <c r="D210" s="12" t="s">
        <v>275</v>
      </c>
      <c r="E210" s="26" t="s">
        <v>288</v>
      </c>
      <c r="F210" s="21">
        <f>VLOOKUP(C210,[1]Sheet1!$A$2:$D$339,3,0)</f>
        <v>3</v>
      </c>
      <c r="G210" s="21">
        <f>VLOOKUP(C210,[1]Sheet1!$A$2:$D$339,4,0)</f>
        <v>0</v>
      </c>
      <c r="H210" s="21">
        <v>2</v>
      </c>
      <c r="I210" s="21" t="s">
        <v>29</v>
      </c>
      <c r="J210" s="21" t="s">
        <v>61</v>
      </c>
      <c r="K210" s="16" t="s">
        <v>26</v>
      </c>
      <c r="L210" s="17"/>
      <c r="N210" t="str">
        <f>Table245[[#This Row],[Thứ]]&amp;Table245[[#This Row],[Tiết]]&amp;Table245[[#This Row],[Phòng]]</f>
        <v>24,5,6A508</v>
      </c>
    </row>
    <row r="211" spans="1:14">
      <c r="A211" s="11">
        <v>202</v>
      </c>
      <c r="B211" s="12" t="s">
        <v>287</v>
      </c>
      <c r="C211" s="21">
        <v>180114056</v>
      </c>
      <c r="D211" s="12" t="s">
        <v>277</v>
      </c>
      <c r="E211" s="26" t="s">
        <v>289</v>
      </c>
      <c r="F211" s="21">
        <f>VLOOKUP(C211,[1]Sheet1!$A$2:$D$339,3,0)</f>
        <v>3</v>
      </c>
      <c r="G211" s="21">
        <f>VLOOKUP(C211,[1]Sheet1!$A$2:$D$339,4,0)</f>
        <v>0</v>
      </c>
      <c r="H211" s="21">
        <v>2</v>
      </c>
      <c r="I211" s="21" t="s">
        <v>38</v>
      </c>
      <c r="J211" s="21" t="s">
        <v>240</v>
      </c>
      <c r="K211" s="16" t="s">
        <v>26</v>
      </c>
      <c r="L211" s="17"/>
      <c r="N211" t="str">
        <f>Table245[[#This Row],[Thứ]]&amp;Table245[[#This Row],[Tiết]]&amp;Table245[[#This Row],[Phòng]]</f>
        <v>27,8,9A502</v>
      </c>
    </row>
    <row r="212" spans="1:14">
      <c r="A212" s="11">
        <v>203</v>
      </c>
      <c r="B212" s="12" t="s">
        <v>287</v>
      </c>
      <c r="C212" s="21">
        <v>180114061</v>
      </c>
      <c r="D212" s="12" t="s">
        <v>290</v>
      </c>
      <c r="E212" s="26" t="s">
        <v>291</v>
      </c>
      <c r="F212" s="21">
        <f>VLOOKUP(C212,[1]Sheet1!$A$2:$D$339,3,0)</f>
        <v>3</v>
      </c>
      <c r="G212" s="21">
        <f>VLOOKUP(C212,[1]Sheet1!$A$2:$D$339,4,0)</f>
        <v>0</v>
      </c>
      <c r="H212" s="21">
        <v>3</v>
      </c>
      <c r="I212" s="21" t="s">
        <v>38</v>
      </c>
      <c r="J212" s="21" t="s">
        <v>81</v>
      </c>
      <c r="K212" s="16" t="s">
        <v>26</v>
      </c>
      <c r="L212" s="17"/>
      <c r="N212" t="str">
        <f>Table245[[#This Row],[Thứ]]&amp;Table245[[#This Row],[Tiết]]&amp;Table245[[#This Row],[Phòng]]</f>
        <v>37,8,9A403</v>
      </c>
    </row>
    <row r="213" spans="1:14">
      <c r="A213" s="11">
        <v>204</v>
      </c>
      <c r="B213" s="12" t="s">
        <v>287</v>
      </c>
      <c r="C213" s="21">
        <v>180114055</v>
      </c>
      <c r="D213" s="12" t="s">
        <v>279</v>
      </c>
      <c r="E213" s="26" t="s">
        <v>292</v>
      </c>
      <c r="F213" s="21">
        <f>VLOOKUP(C213,[1]Sheet1!$A$2:$D$339,3,0)</f>
        <v>3</v>
      </c>
      <c r="G213" s="21">
        <f>VLOOKUP(C213,[1]Sheet1!$A$2:$D$339,4,0)</f>
        <v>0</v>
      </c>
      <c r="H213" s="21">
        <v>4</v>
      </c>
      <c r="I213" s="21" t="s">
        <v>65</v>
      </c>
      <c r="J213" s="21" t="s">
        <v>25</v>
      </c>
      <c r="K213" s="16" t="s">
        <v>26</v>
      </c>
      <c r="L213" s="17"/>
      <c r="N213" t="str">
        <f>Table245[[#This Row],[Thứ]]&amp;Table245[[#This Row],[Tiết]]&amp;Table245[[#This Row],[Phòng]]</f>
        <v>410,11,12A408</v>
      </c>
    </row>
    <row r="214" spans="1:14">
      <c r="A214" s="11">
        <v>205</v>
      </c>
      <c r="B214" s="12" t="s">
        <v>287</v>
      </c>
      <c r="C214" s="21">
        <v>180114055</v>
      </c>
      <c r="D214" s="12" t="s">
        <v>279</v>
      </c>
      <c r="E214" s="26" t="s">
        <v>292</v>
      </c>
      <c r="F214" s="21">
        <f>VLOOKUP(C214,[1]Sheet1!$A$2:$D$339,3,0)</f>
        <v>3</v>
      </c>
      <c r="G214" s="21">
        <f>VLOOKUP(C214,[1]Sheet1!$A$2:$D$339,4,0)</f>
        <v>0</v>
      </c>
      <c r="H214" s="21">
        <v>3</v>
      </c>
      <c r="I214" s="21" t="s">
        <v>65</v>
      </c>
      <c r="J214" s="21" t="s">
        <v>173</v>
      </c>
      <c r="K214" s="16" t="s">
        <v>62</v>
      </c>
      <c r="L214" s="17"/>
      <c r="N214" t="str">
        <f>Table245[[#This Row],[Thứ]]&amp;Table245[[#This Row],[Tiết]]&amp;Table245[[#This Row],[Phòng]]</f>
        <v>310,11,12B306</v>
      </c>
    </row>
    <row r="215" spans="1:14">
      <c r="A215" s="11">
        <v>206</v>
      </c>
      <c r="B215" s="12" t="s">
        <v>287</v>
      </c>
      <c r="C215" s="21">
        <v>180114130</v>
      </c>
      <c r="D215" s="12" t="s">
        <v>293</v>
      </c>
      <c r="E215" s="26" t="s">
        <v>294</v>
      </c>
      <c r="F215" s="21">
        <f>VLOOKUP(C215,[1]Sheet1!$A$2:$D$339,3,0)</f>
        <v>3</v>
      </c>
      <c r="G215" s="21">
        <f>VLOOKUP(C215,[1]Sheet1!$A$2:$D$339,4,0)</f>
        <v>0</v>
      </c>
      <c r="H215" s="21">
        <v>4</v>
      </c>
      <c r="I215" s="21" t="s">
        <v>38</v>
      </c>
      <c r="J215" s="21" t="s">
        <v>74</v>
      </c>
      <c r="K215" s="14" t="s">
        <v>62</v>
      </c>
      <c r="L215" s="17"/>
      <c r="N215" t="str">
        <f>Table245[[#This Row],[Thứ]]&amp;Table245[[#This Row],[Tiết]]&amp;Table245[[#This Row],[Phòng]]</f>
        <v>47,8,9A507</v>
      </c>
    </row>
    <row r="216" spans="1:14">
      <c r="A216" s="11">
        <v>207</v>
      </c>
      <c r="B216" s="12" t="s">
        <v>287</v>
      </c>
      <c r="C216" s="21">
        <v>180114130</v>
      </c>
      <c r="D216" s="12" t="s">
        <v>293</v>
      </c>
      <c r="E216" s="26" t="s">
        <v>294</v>
      </c>
      <c r="F216" s="21">
        <f>VLOOKUP(C216,[1]Sheet1!$A$2:$D$339,3,0)</f>
        <v>3</v>
      </c>
      <c r="G216" s="21">
        <f>VLOOKUP(C216,[1]Sheet1!$A$2:$D$339,4,0)</f>
        <v>0</v>
      </c>
      <c r="H216" s="21">
        <v>3</v>
      </c>
      <c r="I216" s="21" t="s">
        <v>24</v>
      </c>
      <c r="J216" s="21" t="s">
        <v>187</v>
      </c>
      <c r="K216" s="16" t="s">
        <v>26</v>
      </c>
      <c r="L216" s="17"/>
      <c r="N216" t="str">
        <f>Table245[[#This Row],[Thứ]]&amp;Table245[[#This Row],[Tiết]]&amp;Table245[[#This Row],[Phòng]]</f>
        <v>31,2,3A404</v>
      </c>
    </row>
    <row r="217" spans="1:14">
      <c r="A217" s="11">
        <v>208</v>
      </c>
      <c r="B217" s="12" t="s">
        <v>287</v>
      </c>
      <c r="C217" s="21">
        <v>180114101</v>
      </c>
      <c r="D217" s="12" t="s">
        <v>295</v>
      </c>
      <c r="E217" s="26" t="s">
        <v>296</v>
      </c>
      <c r="F217" s="21">
        <f>VLOOKUP(C217,[1]Sheet1!$A$2:$D$339,3,0)</f>
        <v>2</v>
      </c>
      <c r="G217" s="21">
        <f>VLOOKUP(C217,[1]Sheet1!$A$2:$D$339,4,0)</f>
        <v>0</v>
      </c>
      <c r="H217" s="21">
        <v>5</v>
      </c>
      <c r="I217" s="21" t="s">
        <v>38</v>
      </c>
      <c r="J217" s="21" t="s">
        <v>153</v>
      </c>
      <c r="K217" s="16" t="s">
        <v>26</v>
      </c>
      <c r="L217" s="17"/>
      <c r="N217" t="str">
        <f>Table245[[#This Row],[Thứ]]&amp;Table245[[#This Row],[Tiết]]&amp;Table245[[#This Row],[Phòng]]</f>
        <v>57,8,9B308</v>
      </c>
    </row>
    <row r="218" spans="1:14">
      <c r="A218" s="11">
        <v>209</v>
      </c>
      <c r="B218" s="18" t="s">
        <v>287</v>
      </c>
      <c r="C218" s="15">
        <v>180114037</v>
      </c>
      <c r="D218" s="13" t="s">
        <v>66</v>
      </c>
      <c r="E218" s="24" t="s">
        <v>286</v>
      </c>
      <c r="F218" s="15">
        <v>0</v>
      </c>
      <c r="G218" s="15">
        <v>4</v>
      </c>
      <c r="H218" s="20"/>
      <c r="I218" s="20"/>
      <c r="J218" s="20"/>
      <c r="K218" s="16" t="s">
        <v>68</v>
      </c>
      <c r="L218" s="17"/>
      <c r="N218" t="str">
        <f>Table245[[#This Row],[Thứ]]&amp;Table245[[#This Row],[Tiết]]&amp;Table245[[#This Row],[Phòng]]</f>
        <v/>
      </c>
    </row>
    <row r="219" spans="1:14">
      <c r="A219" s="11">
        <v>210</v>
      </c>
      <c r="B219" s="12" t="s">
        <v>297</v>
      </c>
      <c r="C219" s="21">
        <v>180114011</v>
      </c>
      <c r="D219" s="12" t="s">
        <v>275</v>
      </c>
      <c r="E219" s="26" t="s">
        <v>276</v>
      </c>
      <c r="F219" s="21">
        <f>VLOOKUP(C219,[1]Sheet1!$A$2:$D$339,3,0)</f>
        <v>3</v>
      </c>
      <c r="G219" s="21">
        <f>VLOOKUP(C219,[1]Sheet1!$A$2:$D$339,4,0)</f>
        <v>0</v>
      </c>
      <c r="H219" s="15">
        <v>3</v>
      </c>
      <c r="I219" s="15" t="s">
        <v>29</v>
      </c>
      <c r="J219" s="15" t="s">
        <v>72</v>
      </c>
      <c r="K219" s="16" t="s">
        <v>26</v>
      </c>
      <c r="L219" s="17"/>
      <c r="N219" t="str">
        <f>Table245[[#This Row],[Thứ]]&amp;Table245[[#This Row],[Tiết]]&amp;Table245[[#This Row],[Phòng]]</f>
        <v>34,5,6online</v>
      </c>
    </row>
    <row r="220" spans="1:14">
      <c r="A220" s="11">
        <v>211</v>
      </c>
      <c r="B220" s="12" t="s">
        <v>297</v>
      </c>
      <c r="C220" s="21">
        <v>180114056</v>
      </c>
      <c r="D220" s="12" t="s">
        <v>277</v>
      </c>
      <c r="E220" s="26" t="s">
        <v>278</v>
      </c>
      <c r="F220" s="21">
        <f>VLOOKUP(C220,[1]Sheet1!$A$2:$D$339,3,0)</f>
        <v>3</v>
      </c>
      <c r="G220" s="21">
        <f>VLOOKUP(C220,[1]Sheet1!$A$2:$D$339,4,0)</f>
        <v>0</v>
      </c>
      <c r="H220" s="15">
        <v>6</v>
      </c>
      <c r="I220" s="15" t="s">
        <v>65</v>
      </c>
      <c r="J220" s="15" t="s">
        <v>72</v>
      </c>
      <c r="K220" s="16" t="s">
        <v>26</v>
      </c>
      <c r="L220" s="17"/>
      <c r="N220" t="str">
        <f>Table245[[#This Row],[Thứ]]&amp;Table245[[#This Row],[Tiết]]&amp;Table245[[#This Row],[Phòng]]</f>
        <v>610,11,12online</v>
      </c>
    </row>
    <row r="221" spans="1:14">
      <c r="A221" s="11">
        <v>212</v>
      </c>
      <c r="B221" s="12" t="s">
        <v>297</v>
      </c>
      <c r="C221" s="21">
        <v>180114061</v>
      </c>
      <c r="D221" s="12" t="s">
        <v>290</v>
      </c>
      <c r="E221" s="26" t="s">
        <v>298</v>
      </c>
      <c r="F221" s="21">
        <f>VLOOKUP(C221,[1]Sheet1!$A$2:$D$339,3,0)</f>
        <v>3</v>
      </c>
      <c r="G221" s="21">
        <f>VLOOKUP(C221,[1]Sheet1!$A$2:$D$339,4,0)</f>
        <v>0</v>
      </c>
      <c r="H221" s="15">
        <v>7</v>
      </c>
      <c r="I221" s="15" t="s">
        <v>29</v>
      </c>
      <c r="J221" s="15" t="s">
        <v>72</v>
      </c>
      <c r="K221" s="16" t="s">
        <v>90</v>
      </c>
      <c r="L221" s="17"/>
      <c r="N221" t="str">
        <f>Table245[[#This Row],[Thứ]]&amp;Table245[[#This Row],[Tiết]]&amp;Table245[[#This Row],[Phòng]]</f>
        <v>74,5,6online</v>
      </c>
    </row>
    <row r="222" spans="1:14">
      <c r="A222" s="11">
        <v>213</v>
      </c>
      <c r="B222" s="12" t="s">
        <v>297</v>
      </c>
      <c r="C222" s="21">
        <v>180114011</v>
      </c>
      <c r="D222" s="12" t="s">
        <v>275</v>
      </c>
      <c r="E222" s="26" t="s">
        <v>276</v>
      </c>
      <c r="F222" s="21">
        <f>VLOOKUP(C222,[1]Sheet1!$A$2:$D$339,3,0)</f>
        <v>3</v>
      </c>
      <c r="G222" s="21">
        <f>VLOOKUP(C222,[1]Sheet1!$A$2:$D$339,4,0)</f>
        <v>0</v>
      </c>
      <c r="H222" s="21">
        <v>4</v>
      </c>
      <c r="I222" s="21" t="s">
        <v>38</v>
      </c>
      <c r="J222" s="15" t="s">
        <v>72</v>
      </c>
      <c r="K222" s="16" t="s">
        <v>90</v>
      </c>
      <c r="L222" s="17"/>
      <c r="N222" t="str">
        <f>Table245[[#This Row],[Thứ]]&amp;Table245[[#This Row],[Tiết]]&amp;Table245[[#This Row],[Phòng]]</f>
        <v>47,8,9online</v>
      </c>
    </row>
    <row r="223" spans="1:14">
      <c r="A223" s="11">
        <v>214</v>
      </c>
      <c r="B223" s="12" t="s">
        <v>297</v>
      </c>
      <c r="C223" s="21">
        <v>180114056</v>
      </c>
      <c r="D223" s="12" t="s">
        <v>277</v>
      </c>
      <c r="E223" s="26" t="s">
        <v>278</v>
      </c>
      <c r="F223" s="21">
        <f>VLOOKUP(C223,[1]Sheet1!$A$2:$D$339,3,0)</f>
        <v>3</v>
      </c>
      <c r="G223" s="21">
        <f>VLOOKUP(C223,[1]Sheet1!$A$2:$D$339,4,0)</f>
        <v>0</v>
      </c>
      <c r="H223" s="21">
        <v>4</v>
      </c>
      <c r="I223" s="21" t="s">
        <v>29</v>
      </c>
      <c r="J223" s="15" t="s">
        <v>72</v>
      </c>
      <c r="K223" s="16" t="s">
        <v>90</v>
      </c>
      <c r="L223" s="17"/>
      <c r="N223" t="str">
        <f>Table245[[#This Row],[Thứ]]&amp;Table245[[#This Row],[Tiết]]&amp;Table245[[#This Row],[Phòng]]</f>
        <v>44,5,6online</v>
      </c>
    </row>
    <row r="224" spans="1:14">
      <c r="A224" s="11">
        <v>215</v>
      </c>
      <c r="B224" s="12" t="s">
        <v>297</v>
      </c>
      <c r="C224" s="21">
        <v>180114061</v>
      </c>
      <c r="D224" s="12" t="s">
        <v>290</v>
      </c>
      <c r="E224" s="26" t="s">
        <v>298</v>
      </c>
      <c r="F224" s="21">
        <f>VLOOKUP(C224,[1]Sheet1!$A$2:$D$339,3,0)</f>
        <v>3</v>
      </c>
      <c r="G224" s="21">
        <f>VLOOKUP(C224,[1]Sheet1!$A$2:$D$339,4,0)</f>
        <v>0</v>
      </c>
      <c r="H224" s="21">
        <v>6</v>
      </c>
      <c r="I224" s="20" t="s">
        <v>24</v>
      </c>
      <c r="J224" s="21" t="s">
        <v>77</v>
      </c>
      <c r="K224" s="16" t="s">
        <v>26</v>
      </c>
      <c r="L224" s="17"/>
      <c r="N224" t="str">
        <f>Table245[[#This Row],[Thứ]]&amp;Table245[[#This Row],[Tiết]]&amp;Table245[[#This Row],[Phòng]]</f>
        <v>61,2,3A501</v>
      </c>
    </row>
    <row r="225" spans="1:14">
      <c r="A225" s="11">
        <v>216</v>
      </c>
      <c r="B225" s="12" t="s">
        <v>297</v>
      </c>
      <c r="C225" s="21">
        <v>180114055</v>
      </c>
      <c r="D225" s="12" t="s">
        <v>279</v>
      </c>
      <c r="E225" s="26" t="s">
        <v>299</v>
      </c>
      <c r="F225" s="21">
        <f>VLOOKUP(C225,[1]Sheet1!$A$2:$D$339,3,0)</f>
        <v>3</v>
      </c>
      <c r="G225" s="21">
        <f>VLOOKUP(C225,[1]Sheet1!$A$2:$D$339,4,0)</f>
        <v>0</v>
      </c>
      <c r="H225" s="21">
        <v>4</v>
      </c>
      <c r="I225" s="20" t="s">
        <v>24</v>
      </c>
      <c r="J225" s="21" t="s">
        <v>229</v>
      </c>
      <c r="K225" s="14" t="s">
        <v>62</v>
      </c>
      <c r="L225" s="17"/>
      <c r="N225" t="str">
        <f>Table245[[#This Row],[Thứ]]&amp;Table245[[#This Row],[Tiết]]&amp;Table245[[#This Row],[Phòng]]</f>
        <v>41,2,3A503</v>
      </c>
    </row>
    <row r="226" spans="1:14">
      <c r="A226" s="11">
        <v>217</v>
      </c>
      <c r="B226" s="12" t="s">
        <v>297</v>
      </c>
      <c r="C226" s="21">
        <v>180114055</v>
      </c>
      <c r="D226" s="12" t="s">
        <v>279</v>
      </c>
      <c r="E226" s="26" t="s">
        <v>299</v>
      </c>
      <c r="F226" s="21">
        <f>VLOOKUP(C226,[1]Sheet1!$A$2:$D$339,3,0)</f>
        <v>3</v>
      </c>
      <c r="G226" s="21">
        <f>VLOOKUP(C226,[1]Sheet1!$A$2:$D$339,4,0)</f>
        <v>0</v>
      </c>
      <c r="H226" s="21">
        <v>2</v>
      </c>
      <c r="I226" s="21" t="s">
        <v>38</v>
      </c>
      <c r="J226" s="21" t="s">
        <v>76</v>
      </c>
      <c r="K226" s="16" t="s">
        <v>26</v>
      </c>
      <c r="L226" s="17"/>
      <c r="N226" t="str">
        <f>Table245[[#This Row],[Thứ]]&amp;Table245[[#This Row],[Tiết]]&amp;Table245[[#This Row],[Phòng]]</f>
        <v>27,8,9B305</v>
      </c>
    </row>
    <row r="227" spans="1:14" ht="28.5">
      <c r="A227" s="11">
        <v>218</v>
      </c>
      <c r="B227" s="12" t="s">
        <v>297</v>
      </c>
      <c r="C227" s="21">
        <v>180114130</v>
      </c>
      <c r="D227" s="12" t="s">
        <v>293</v>
      </c>
      <c r="E227" s="26" t="s">
        <v>300</v>
      </c>
      <c r="F227" s="21">
        <f>VLOOKUP(C227,[1]Sheet1!$A$2:$D$339,3,0)</f>
        <v>3</v>
      </c>
      <c r="G227" s="21">
        <f>VLOOKUP(C227,[1]Sheet1!$A$2:$D$339,4,0)</f>
        <v>0</v>
      </c>
      <c r="H227" s="21">
        <v>5</v>
      </c>
      <c r="I227" s="21" t="s">
        <v>65</v>
      </c>
      <c r="J227" s="21" t="s">
        <v>57</v>
      </c>
      <c r="K227" s="13" t="s">
        <v>26</v>
      </c>
      <c r="L227" s="17"/>
      <c r="N227" t="str">
        <f>Table245[[#This Row],[Thứ]]&amp;Table245[[#This Row],[Tiết]]&amp;Table245[[#This Row],[Phòng]]</f>
        <v>510,11,12A302</v>
      </c>
    </row>
    <row r="228" spans="1:14" ht="28.5">
      <c r="A228" s="11">
        <v>219</v>
      </c>
      <c r="B228" s="12" t="s">
        <v>297</v>
      </c>
      <c r="C228" s="21">
        <v>180114130</v>
      </c>
      <c r="D228" s="12" t="s">
        <v>293</v>
      </c>
      <c r="E228" s="26" t="s">
        <v>300</v>
      </c>
      <c r="F228" s="21">
        <f>VLOOKUP(C228,[1]Sheet1!$A$2:$D$339,3,0)</f>
        <v>3</v>
      </c>
      <c r="G228" s="21">
        <f>VLOOKUP(C228,[1]Sheet1!$A$2:$D$339,4,0)</f>
        <v>0</v>
      </c>
      <c r="H228" s="21">
        <v>4</v>
      </c>
      <c r="I228" s="21" t="s">
        <v>65</v>
      </c>
      <c r="J228" s="21" t="s">
        <v>103</v>
      </c>
      <c r="K228" s="13" t="s">
        <v>62</v>
      </c>
      <c r="L228" s="17"/>
      <c r="N228" t="str">
        <f>Table245[[#This Row],[Thứ]]&amp;Table245[[#This Row],[Tiết]]&amp;Table245[[#This Row],[Phòng]]</f>
        <v>410,11,12B301</v>
      </c>
    </row>
    <row r="229" spans="1:14">
      <c r="A229" s="11">
        <v>220</v>
      </c>
      <c r="B229" s="12" t="s">
        <v>297</v>
      </c>
      <c r="C229" s="21">
        <v>180114101</v>
      </c>
      <c r="D229" s="12" t="s">
        <v>295</v>
      </c>
      <c r="E229" s="26" t="s">
        <v>301</v>
      </c>
      <c r="F229" s="21">
        <f>VLOOKUP(C229,[1]Sheet1!$A$2:$D$339,3,0)</f>
        <v>2</v>
      </c>
      <c r="G229" s="21">
        <f>VLOOKUP(C229,[1]Sheet1!$A$2:$D$339,4,0)</f>
        <v>0</v>
      </c>
      <c r="H229" s="21">
        <v>5</v>
      </c>
      <c r="I229" s="21" t="s">
        <v>29</v>
      </c>
      <c r="J229" s="21" t="s">
        <v>80</v>
      </c>
      <c r="K229" s="16" t="s">
        <v>26</v>
      </c>
      <c r="L229" s="17"/>
      <c r="N229" t="str">
        <f>Table245[[#This Row],[Thứ]]&amp;Table245[[#This Row],[Tiết]]&amp;Table245[[#This Row],[Phòng]]</f>
        <v>54,5,6A402</v>
      </c>
    </row>
    <row r="230" spans="1:14">
      <c r="A230" s="11">
        <v>221</v>
      </c>
      <c r="B230" s="18" t="s">
        <v>297</v>
      </c>
      <c r="C230" s="15">
        <v>180114037</v>
      </c>
      <c r="D230" s="13" t="s">
        <v>66</v>
      </c>
      <c r="E230" s="24" t="s">
        <v>286</v>
      </c>
      <c r="F230" s="15">
        <v>0</v>
      </c>
      <c r="G230" s="15">
        <v>4</v>
      </c>
      <c r="H230" s="20"/>
      <c r="I230" s="20"/>
      <c r="J230" s="20"/>
      <c r="K230" s="16" t="s">
        <v>68</v>
      </c>
      <c r="L230" s="17"/>
      <c r="N230" t="str">
        <f>Table245[[#This Row],[Thứ]]&amp;Table245[[#This Row],[Tiết]]&amp;Table245[[#This Row],[Phòng]]</f>
        <v/>
      </c>
    </row>
    <row r="231" spans="1:14">
      <c r="A231" s="11">
        <v>222</v>
      </c>
      <c r="B231" s="12" t="s">
        <v>302</v>
      </c>
      <c r="C231" s="21">
        <v>180114011</v>
      </c>
      <c r="D231" s="12" t="s">
        <v>275</v>
      </c>
      <c r="E231" s="26" t="s">
        <v>276</v>
      </c>
      <c r="F231" s="21">
        <f>VLOOKUP(C231,[1]Sheet1!$A$2:$D$339,3,0)</f>
        <v>3</v>
      </c>
      <c r="G231" s="21">
        <f>VLOOKUP(C231,[1]Sheet1!$A$2:$D$339,4,0)</f>
        <v>0</v>
      </c>
      <c r="H231" s="15">
        <v>2</v>
      </c>
      <c r="I231" s="15" t="s">
        <v>24</v>
      </c>
      <c r="J231" s="15" t="s">
        <v>72</v>
      </c>
      <c r="K231" s="16" t="s">
        <v>90</v>
      </c>
      <c r="L231" s="17"/>
      <c r="N231" t="str">
        <f>Table245[[#This Row],[Thứ]]&amp;Table245[[#This Row],[Tiết]]&amp;Table245[[#This Row],[Phòng]]</f>
        <v>21,2,3online</v>
      </c>
    </row>
    <row r="232" spans="1:14">
      <c r="A232" s="11">
        <v>223</v>
      </c>
      <c r="B232" s="12" t="s">
        <v>302</v>
      </c>
      <c r="C232" s="21">
        <v>180114056</v>
      </c>
      <c r="D232" s="12" t="s">
        <v>277</v>
      </c>
      <c r="E232" s="26" t="s">
        <v>289</v>
      </c>
      <c r="F232" s="21">
        <f>VLOOKUP(C232,[1]Sheet1!$A$2:$D$339,3,0)</f>
        <v>3</v>
      </c>
      <c r="G232" s="21">
        <f>VLOOKUP(C232,[1]Sheet1!$A$2:$D$339,4,0)</f>
        <v>0</v>
      </c>
      <c r="H232" s="15">
        <v>3</v>
      </c>
      <c r="I232" s="15" t="s">
        <v>24</v>
      </c>
      <c r="J232" s="15" t="s">
        <v>72</v>
      </c>
      <c r="K232" s="16" t="s">
        <v>90</v>
      </c>
      <c r="L232" s="17"/>
      <c r="N232" t="str">
        <f>Table245[[#This Row],[Thứ]]&amp;Table245[[#This Row],[Tiết]]&amp;Table245[[#This Row],[Phòng]]</f>
        <v>31,2,3online</v>
      </c>
    </row>
    <row r="233" spans="1:14">
      <c r="A233" s="11">
        <v>224</v>
      </c>
      <c r="B233" s="12" t="s">
        <v>302</v>
      </c>
      <c r="C233" s="21">
        <v>180114061</v>
      </c>
      <c r="D233" s="12" t="s">
        <v>290</v>
      </c>
      <c r="E233" s="26" t="s">
        <v>291</v>
      </c>
      <c r="F233" s="21">
        <f>VLOOKUP(C233,[1]Sheet1!$A$2:$D$339,3,0)</f>
        <v>3</v>
      </c>
      <c r="G233" s="21">
        <f>VLOOKUP(C233,[1]Sheet1!$A$2:$D$339,4,0)</f>
        <v>0</v>
      </c>
      <c r="H233" s="15">
        <v>2</v>
      </c>
      <c r="I233" s="20" t="s">
        <v>24</v>
      </c>
      <c r="J233" s="15" t="s">
        <v>72</v>
      </c>
      <c r="K233" s="16" t="s">
        <v>62</v>
      </c>
      <c r="L233" s="17"/>
      <c r="N233" t="str">
        <f>Table245[[#This Row],[Thứ]]&amp;Table245[[#This Row],[Tiết]]&amp;Table245[[#This Row],[Phòng]]</f>
        <v>21,2,3online</v>
      </c>
    </row>
    <row r="234" spans="1:14">
      <c r="A234" s="11">
        <v>225</v>
      </c>
      <c r="B234" s="12" t="s">
        <v>302</v>
      </c>
      <c r="C234" s="21">
        <v>180114011</v>
      </c>
      <c r="D234" s="12" t="s">
        <v>275</v>
      </c>
      <c r="E234" s="26" t="s">
        <v>276</v>
      </c>
      <c r="F234" s="21">
        <f>VLOOKUP(C234,[1]Sheet1!$A$2:$D$339,3,0)</f>
        <v>3</v>
      </c>
      <c r="G234" s="21">
        <f>VLOOKUP(C234,[1]Sheet1!$A$2:$D$339,4,0)</f>
        <v>0</v>
      </c>
      <c r="H234" s="21">
        <v>6</v>
      </c>
      <c r="I234" s="21" t="s">
        <v>38</v>
      </c>
      <c r="J234" s="21" t="s">
        <v>72</v>
      </c>
      <c r="K234" s="16" t="s">
        <v>26</v>
      </c>
      <c r="L234" s="17"/>
      <c r="N234" t="str">
        <f>Table245[[#This Row],[Thứ]]&amp;Table245[[#This Row],[Tiết]]&amp;Table245[[#This Row],[Phòng]]</f>
        <v>67,8,9online</v>
      </c>
    </row>
    <row r="235" spans="1:14">
      <c r="A235" s="11">
        <v>226</v>
      </c>
      <c r="B235" s="12" t="s">
        <v>302</v>
      </c>
      <c r="C235" s="21">
        <v>180114056</v>
      </c>
      <c r="D235" s="12" t="s">
        <v>277</v>
      </c>
      <c r="E235" s="26" t="s">
        <v>289</v>
      </c>
      <c r="F235" s="21">
        <f>VLOOKUP(C235,[1]Sheet1!$A$2:$D$339,3,0)</f>
        <v>3</v>
      </c>
      <c r="G235" s="21">
        <f>VLOOKUP(C235,[1]Sheet1!$A$2:$D$339,4,0)</f>
        <v>0</v>
      </c>
      <c r="H235" s="21">
        <v>4</v>
      </c>
      <c r="I235" s="21" t="s">
        <v>29</v>
      </c>
      <c r="J235" s="21" t="s">
        <v>229</v>
      </c>
      <c r="K235" s="16" t="s">
        <v>26</v>
      </c>
      <c r="L235" s="17"/>
      <c r="N235" t="str">
        <f>Table245[[#This Row],[Thứ]]&amp;Table245[[#This Row],[Tiết]]&amp;Table245[[#This Row],[Phòng]]</f>
        <v>44,5,6A503</v>
      </c>
    </row>
    <row r="236" spans="1:14">
      <c r="A236" s="11">
        <v>227</v>
      </c>
      <c r="B236" s="12" t="s">
        <v>302</v>
      </c>
      <c r="C236" s="21">
        <v>180114061</v>
      </c>
      <c r="D236" s="12" t="s">
        <v>290</v>
      </c>
      <c r="E236" s="26" t="s">
        <v>291</v>
      </c>
      <c r="F236" s="21">
        <f>VLOOKUP(C236,[1]Sheet1!$A$2:$D$339,3,0)</f>
        <v>3</v>
      </c>
      <c r="G236" s="21">
        <f>VLOOKUP(C236,[1]Sheet1!$A$2:$D$339,4,0)</f>
        <v>0</v>
      </c>
      <c r="H236" s="21">
        <v>2</v>
      </c>
      <c r="I236" s="21" t="s">
        <v>38</v>
      </c>
      <c r="J236" s="21" t="s">
        <v>89</v>
      </c>
      <c r="K236" s="16" t="s">
        <v>26</v>
      </c>
      <c r="L236" s="17"/>
      <c r="N236" t="str">
        <f>Table245[[#This Row],[Thứ]]&amp;Table245[[#This Row],[Tiết]]&amp;Table245[[#This Row],[Phòng]]</f>
        <v>27,8,9B302</v>
      </c>
    </row>
    <row r="237" spans="1:14">
      <c r="A237" s="11">
        <v>228</v>
      </c>
      <c r="B237" s="12" t="s">
        <v>302</v>
      </c>
      <c r="C237" s="21">
        <v>180114055</v>
      </c>
      <c r="D237" s="12" t="s">
        <v>279</v>
      </c>
      <c r="E237" s="26" t="s">
        <v>292</v>
      </c>
      <c r="F237" s="21">
        <f>VLOOKUP(C237,[1]Sheet1!$A$2:$D$339,3,0)</f>
        <v>3</v>
      </c>
      <c r="G237" s="21">
        <f>VLOOKUP(C237,[1]Sheet1!$A$2:$D$339,4,0)</f>
        <v>0</v>
      </c>
      <c r="H237" s="21">
        <v>5</v>
      </c>
      <c r="I237" s="21" t="s">
        <v>38</v>
      </c>
      <c r="J237" s="21" t="s">
        <v>81</v>
      </c>
      <c r="K237" s="16" t="s">
        <v>26</v>
      </c>
      <c r="L237" s="17"/>
      <c r="N237" t="str">
        <f>Table245[[#This Row],[Thứ]]&amp;Table245[[#This Row],[Tiết]]&amp;Table245[[#This Row],[Phòng]]</f>
        <v>57,8,9A403</v>
      </c>
    </row>
    <row r="238" spans="1:14">
      <c r="A238" s="11">
        <v>229</v>
      </c>
      <c r="B238" s="12" t="s">
        <v>302</v>
      </c>
      <c r="C238" s="21">
        <v>180114055</v>
      </c>
      <c r="D238" s="12" t="s">
        <v>279</v>
      </c>
      <c r="E238" s="26" t="s">
        <v>292</v>
      </c>
      <c r="F238" s="21">
        <f>VLOOKUP(C238,[1]Sheet1!$A$2:$D$339,3,0)</f>
        <v>3</v>
      </c>
      <c r="G238" s="21">
        <f>VLOOKUP(C238,[1]Sheet1!$A$2:$D$339,4,0)</f>
        <v>0</v>
      </c>
      <c r="H238" s="21">
        <v>3</v>
      </c>
      <c r="I238" s="21" t="s">
        <v>38</v>
      </c>
      <c r="J238" s="21" t="s">
        <v>173</v>
      </c>
      <c r="K238" s="16" t="s">
        <v>62</v>
      </c>
      <c r="L238" s="17"/>
      <c r="N238" t="str">
        <f>Table245[[#This Row],[Thứ]]&amp;Table245[[#This Row],[Tiết]]&amp;Table245[[#This Row],[Phòng]]</f>
        <v>37,8,9B306</v>
      </c>
    </row>
    <row r="239" spans="1:14">
      <c r="A239" s="11">
        <v>230</v>
      </c>
      <c r="B239" s="12" t="s">
        <v>302</v>
      </c>
      <c r="C239" s="21">
        <v>180114130</v>
      </c>
      <c r="D239" s="12" t="s">
        <v>293</v>
      </c>
      <c r="E239" s="26" t="s">
        <v>294</v>
      </c>
      <c r="F239" s="21">
        <f>VLOOKUP(C239,[1]Sheet1!$A$2:$D$339,3,0)</f>
        <v>3</v>
      </c>
      <c r="G239" s="21">
        <f>VLOOKUP(C239,[1]Sheet1!$A$2:$D$339,4,0)</f>
        <v>0</v>
      </c>
      <c r="H239" s="21">
        <v>2</v>
      </c>
      <c r="I239" s="21" t="s">
        <v>65</v>
      </c>
      <c r="J239" s="21" t="s">
        <v>81</v>
      </c>
      <c r="K239" s="14" t="s">
        <v>62</v>
      </c>
      <c r="L239" s="17"/>
      <c r="N239" t="str">
        <f>Table245[[#This Row],[Thứ]]&amp;Table245[[#This Row],[Tiết]]&amp;Table245[[#This Row],[Phòng]]</f>
        <v>210,11,12A403</v>
      </c>
    </row>
    <row r="240" spans="1:14">
      <c r="A240" s="11">
        <v>231</v>
      </c>
      <c r="B240" s="12" t="s">
        <v>302</v>
      </c>
      <c r="C240" s="21">
        <v>180114130</v>
      </c>
      <c r="D240" s="12" t="s">
        <v>293</v>
      </c>
      <c r="E240" s="26" t="s">
        <v>294</v>
      </c>
      <c r="F240" s="21">
        <f>VLOOKUP(C240,[1]Sheet1!$A$2:$D$339,3,0)</f>
        <v>3</v>
      </c>
      <c r="G240" s="21">
        <f>VLOOKUP(C240,[1]Sheet1!$A$2:$D$339,4,0)</f>
        <v>0</v>
      </c>
      <c r="H240" s="21">
        <v>5</v>
      </c>
      <c r="I240" s="20" t="s">
        <v>24</v>
      </c>
      <c r="J240" s="21" t="s">
        <v>25</v>
      </c>
      <c r="K240" s="16" t="s">
        <v>26</v>
      </c>
      <c r="L240" s="17"/>
      <c r="N240" t="str">
        <f>Table245[[#This Row],[Thứ]]&amp;Table245[[#This Row],[Tiết]]&amp;Table245[[#This Row],[Phòng]]</f>
        <v>51,2,3A408</v>
      </c>
    </row>
    <row r="241" spans="1:14">
      <c r="A241" s="11">
        <v>232</v>
      </c>
      <c r="B241" s="12" t="s">
        <v>302</v>
      </c>
      <c r="C241" s="21">
        <v>180114101</v>
      </c>
      <c r="D241" s="12" t="s">
        <v>295</v>
      </c>
      <c r="E241" s="26" t="s">
        <v>296</v>
      </c>
      <c r="F241" s="21">
        <f>VLOOKUP(C241,[1]Sheet1!$A$2:$D$339,3,0)</f>
        <v>2</v>
      </c>
      <c r="G241" s="21">
        <f>VLOOKUP(C241,[1]Sheet1!$A$2:$D$339,4,0)</f>
        <v>0</v>
      </c>
      <c r="H241" s="21">
        <v>6</v>
      </c>
      <c r="I241" s="20" t="s">
        <v>24</v>
      </c>
      <c r="J241" s="21" t="s">
        <v>79</v>
      </c>
      <c r="K241" s="16" t="s">
        <v>26</v>
      </c>
      <c r="L241" s="17"/>
      <c r="N241" t="str">
        <f>Table245[[#This Row],[Thứ]]&amp;Table245[[#This Row],[Tiết]]&amp;Table245[[#This Row],[Phòng]]</f>
        <v>61,2,3A504</v>
      </c>
    </row>
    <row r="242" spans="1:14">
      <c r="A242" s="11">
        <v>233</v>
      </c>
      <c r="B242" s="18" t="s">
        <v>302</v>
      </c>
      <c r="C242" s="15">
        <v>180114037</v>
      </c>
      <c r="D242" s="13" t="s">
        <v>66</v>
      </c>
      <c r="E242" s="24" t="s">
        <v>286</v>
      </c>
      <c r="F242" s="15">
        <v>0</v>
      </c>
      <c r="G242" s="15">
        <v>4</v>
      </c>
      <c r="H242" s="20"/>
      <c r="I242" s="20"/>
      <c r="J242" s="20"/>
      <c r="K242" s="16" t="s">
        <v>68</v>
      </c>
      <c r="L242" s="17"/>
      <c r="N242" t="str">
        <f>Table245[[#This Row],[Thứ]]&amp;Table245[[#This Row],[Tiết]]&amp;Table245[[#This Row],[Phòng]]</f>
        <v/>
      </c>
    </row>
    <row r="243" spans="1:14">
      <c r="A243" s="11">
        <v>234</v>
      </c>
      <c r="B243" s="12" t="s">
        <v>303</v>
      </c>
      <c r="C243" s="21">
        <v>180114011</v>
      </c>
      <c r="D243" s="12" t="s">
        <v>275</v>
      </c>
      <c r="E243" s="26" t="s">
        <v>288</v>
      </c>
      <c r="F243" s="21">
        <f>VLOOKUP(C243,[1]Sheet1!$A$2:$D$339,3,0)</f>
        <v>3</v>
      </c>
      <c r="G243" s="21">
        <f>VLOOKUP(C243,[1]Sheet1!$A$2:$D$339,4,0)</f>
        <v>0</v>
      </c>
      <c r="H243" s="15">
        <v>4</v>
      </c>
      <c r="I243" s="15" t="s">
        <v>102</v>
      </c>
      <c r="J243" s="15" t="s">
        <v>72</v>
      </c>
      <c r="K243" s="16" t="s">
        <v>90</v>
      </c>
      <c r="L243" s="17"/>
      <c r="N243" t="str">
        <f>Table245[[#This Row],[Thứ]]&amp;Table245[[#This Row],[Tiết]]&amp;Table245[[#This Row],[Phòng]]</f>
        <v>413,14,15online</v>
      </c>
    </row>
    <row r="244" spans="1:14">
      <c r="A244" s="11">
        <v>235</v>
      </c>
      <c r="B244" s="12" t="s">
        <v>303</v>
      </c>
      <c r="C244" s="21">
        <v>180114056</v>
      </c>
      <c r="D244" s="12" t="s">
        <v>277</v>
      </c>
      <c r="E244" s="26" t="s">
        <v>304</v>
      </c>
      <c r="F244" s="21">
        <f>VLOOKUP(C244,[1]Sheet1!$A$2:$D$339,3,0)</f>
        <v>3</v>
      </c>
      <c r="G244" s="21">
        <f>VLOOKUP(C244,[1]Sheet1!$A$2:$D$339,4,0)</f>
        <v>0</v>
      </c>
      <c r="H244" s="15">
        <v>3</v>
      </c>
      <c r="I244" s="15" t="s">
        <v>65</v>
      </c>
      <c r="J244" s="15" t="s">
        <v>72</v>
      </c>
      <c r="K244" s="16" t="s">
        <v>90</v>
      </c>
      <c r="L244" s="17"/>
      <c r="N244" t="str">
        <f>Table245[[#This Row],[Thứ]]&amp;Table245[[#This Row],[Tiết]]&amp;Table245[[#This Row],[Phòng]]</f>
        <v>310,11,12online</v>
      </c>
    </row>
    <row r="245" spans="1:14">
      <c r="A245" s="11">
        <v>236</v>
      </c>
      <c r="B245" s="12" t="s">
        <v>303</v>
      </c>
      <c r="C245" s="21">
        <v>180114061</v>
      </c>
      <c r="D245" s="12" t="s">
        <v>290</v>
      </c>
      <c r="E245" s="26" t="s">
        <v>291</v>
      </c>
      <c r="F245" s="21">
        <f>VLOOKUP(C245,[1]Sheet1!$A$2:$D$339,3,0)</f>
        <v>3</v>
      </c>
      <c r="G245" s="21">
        <f>VLOOKUP(C245,[1]Sheet1!$A$2:$D$339,4,0)</f>
        <v>0</v>
      </c>
      <c r="H245" s="15">
        <v>5</v>
      </c>
      <c r="I245" s="15" t="s">
        <v>29</v>
      </c>
      <c r="J245" s="15" t="s">
        <v>72</v>
      </c>
      <c r="K245" s="16" t="s">
        <v>62</v>
      </c>
      <c r="L245" s="17"/>
      <c r="N245" t="str">
        <f>Table245[[#This Row],[Thứ]]&amp;Table245[[#This Row],[Tiết]]&amp;Table245[[#This Row],[Phòng]]</f>
        <v>54,5,6online</v>
      </c>
    </row>
    <row r="246" spans="1:14">
      <c r="A246" s="11">
        <v>237</v>
      </c>
      <c r="B246" s="12" t="s">
        <v>303</v>
      </c>
      <c r="C246" s="21">
        <v>180114011</v>
      </c>
      <c r="D246" s="12" t="s">
        <v>275</v>
      </c>
      <c r="E246" s="26" t="s">
        <v>288</v>
      </c>
      <c r="F246" s="21">
        <f>VLOOKUP(C246,[1]Sheet1!$A$2:$D$339,3,0)</f>
        <v>3</v>
      </c>
      <c r="G246" s="21">
        <f>VLOOKUP(C246,[1]Sheet1!$A$2:$D$339,4,0)</f>
        <v>0</v>
      </c>
      <c r="H246" s="21">
        <v>3</v>
      </c>
      <c r="I246" s="21" t="s">
        <v>102</v>
      </c>
      <c r="J246" s="15" t="s">
        <v>72</v>
      </c>
      <c r="K246" s="16" t="s">
        <v>26</v>
      </c>
      <c r="L246" s="17"/>
      <c r="N246" t="str">
        <f>Table245[[#This Row],[Thứ]]&amp;Table245[[#This Row],[Tiết]]&amp;Table245[[#This Row],[Phòng]]</f>
        <v>313,14,15online</v>
      </c>
    </row>
    <row r="247" spans="1:14">
      <c r="A247" s="11">
        <v>238</v>
      </c>
      <c r="B247" s="12" t="s">
        <v>303</v>
      </c>
      <c r="C247" s="21">
        <v>180114056</v>
      </c>
      <c r="D247" s="12" t="s">
        <v>277</v>
      </c>
      <c r="E247" s="26" t="s">
        <v>304</v>
      </c>
      <c r="F247" s="21">
        <f>VLOOKUP(C247,[1]Sheet1!$A$2:$D$339,3,0)</f>
        <v>3</v>
      </c>
      <c r="G247" s="21">
        <f>VLOOKUP(C247,[1]Sheet1!$A$2:$D$339,4,0)</f>
        <v>0</v>
      </c>
      <c r="H247" s="21">
        <v>4</v>
      </c>
      <c r="I247" s="21" t="s">
        <v>38</v>
      </c>
      <c r="J247" s="15" t="s">
        <v>72</v>
      </c>
      <c r="K247" s="16" t="s">
        <v>26</v>
      </c>
      <c r="L247" s="17"/>
      <c r="N247" t="str">
        <f>Table245[[#This Row],[Thứ]]&amp;Table245[[#This Row],[Tiết]]&amp;Table245[[#This Row],[Phòng]]</f>
        <v>47,8,9online</v>
      </c>
    </row>
    <row r="248" spans="1:14">
      <c r="A248" s="11">
        <v>239</v>
      </c>
      <c r="B248" s="12" t="s">
        <v>303</v>
      </c>
      <c r="C248" s="21">
        <v>180114061</v>
      </c>
      <c r="D248" s="12" t="s">
        <v>290</v>
      </c>
      <c r="E248" s="26" t="s">
        <v>291</v>
      </c>
      <c r="F248" s="21">
        <f>VLOOKUP(C248,[1]Sheet1!$A$2:$D$339,3,0)</f>
        <v>3</v>
      </c>
      <c r="G248" s="21">
        <f>VLOOKUP(C248,[1]Sheet1!$A$2:$D$339,4,0)</f>
        <v>0</v>
      </c>
      <c r="H248" s="21">
        <v>3</v>
      </c>
      <c r="I248" s="20" t="s">
        <v>24</v>
      </c>
      <c r="J248" s="21" t="s">
        <v>229</v>
      </c>
      <c r="K248" s="16" t="s">
        <v>26</v>
      </c>
      <c r="L248" s="17"/>
      <c r="N248" t="str">
        <f>Table245[[#This Row],[Thứ]]&amp;Table245[[#This Row],[Tiết]]&amp;Table245[[#This Row],[Phòng]]</f>
        <v>31,2,3A503</v>
      </c>
    </row>
    <row r="249" spans="1:14">
      <c r="A249" s="11">
        <v>240</v>
      </c>
      <c r="B249" s="12" t="s">
        <v>303</v>
      </c>
      <c r="C249" s="21">
        <v>180114055</v>
      </c>
      <c r="D249" s="12" t="s">
        <v>279</v>
      </c>
      <c r="E249" s="26" t="s">
        <v>292</v>
      </c>
      <c r="F249" s="21">
        <f>VLOOKUP(C249,[1]Sheet1!$A$2:$D$339,3,0)</f>
        <v>3</v>
      </c>
      <c r="G249" s="21">
        <f>VLOOKUP(C249,[1]Sheet1!$A$2:$D$339,4,0)</f>
        <v>0</v>
      </c>
      <c r="H249" s="21">
        <v>2</v>
      </c>
      <c r="I249" s="21" t="s">
        <v>65</v>
      </c>
      <c r="J249" s="21" t="s">
        <v>103</v>
      </c>
      <c r="K249" s="16" t="s">
        <v>62</v>
      </c>
      <c r="L249" s="17"/>
      <c r="N249" t="str">
        <f>Table245[[#This Row],[Thứ]]&amp;Table245[[#This Row],[Tiết]]&amp;Table245[[#This Row],[Phòng]]</f>
        <v>210,11,12B301</v>
      </c>
    </row>
    <row r="250" spans="1:14">
      <c r="A250" s="11">
        <v>241</v>
      </c>
      <c r="B250" s="12" t="s">
        <v>303</v>
      </c>
      <c r="C250" s="21">
        <v>180114055</v>
      </c>
      <c r="D250" s="12" t="s">
        <v>279</v>
      </c>
      <c r="E250" s="26" t="s">
        <v>292</v>
      </c>
      <c r="F250" s="21">
        <f>VLOOKUP(C250,[1]Sheet1!$A$2:$D$339,3,0)</f>
        <v>3</v>
      </c>
      <c r="G250" s="21">
        <f>VLOOKUP(C250,[1]Sheet1!$A$2:$D$339,4,0)</f>
        <v>0</v>
      </c>
      <c r="H250" s="21">
        <v>5</v>
      </c>
      <c r="I250" s="21" t="s">
        <v>65</v>
      </c>
      <c r="J250" s="21" t="s">
        <v>80</v>
      </c>
      <c r="K250" s="16" t="s">
        <v>26</v>
      </c>
      <c r="L250" s="17"/>
      <c r="N250" t="str">
        <f>Table245[[#This Row],[Thứ]]&amp;Table245[[#This Row],[Tiết]]&amp;Table245[[#This Row],[Phòng]]</f>
        <v>510,11,12A402</v>
      </c>
    </row>
    <row r="251" spans="1:14">
      <c r="A251" s="11">
        <v>242</v>
      </c>
      <c r="B251" s="12" t="s">
        <v>303</v>
      </c>
      <c r="C251" s="21">
        <v>180114130</v>
      </c>
      <c r="D251" s="12" t="s">
        <v>293</v>
      </c>
      <c r="E251" s="26" t="s">
        <v>305</v>
      </c>
      <c r="F251" s="21">
        <f>VLOOKUP(C251,[1]Sheet1!$A$2:$D$339,3,0)</f>
        <v>3</v>
      </c>
      <c r="G251" s="21">
        <f>VLOOKUP(C251,[1]Sheet1!$A$2:$D$339,4,0)</f>
        <v>0</v>
      </c>
      <c r="H251" s="21">
        <v>2</v>
      </c>
      <c r="I251" s="20" t="s">
        <v>24</v>
      </c>
      <c r="J251" s="21" t="s">
        <v>25</v>
      </c>
      <c r="K251" s="16" t="s">
        <v>26</v>
      </c>
      <c r="L251" s="17"/>
      <c r="N251" t="str">
        <f>Table245[[#This Row],[Thứ]]&amp;Table245[[#This Row],[Tiết]]&amp;Table245[[#This Row],[Phòng]]</f>
        <v>21,2,3A408</v>
      </c>
    </row>
    <row r="252" spans="1:14">
      <c r="A252" s="11">
        <v>243</v>
      </c>
      <c r="B252" s="12" t="s">
        <v>303</v>
      </c>
      <c r="C252" s="21">
        <v>180114130</v>
      </c>
      <c r="D252" s="12" t="s">
        <v>293</v>
      </c>
      <c r="E252" s="26" t="s">
        <v>305</v>
      </c>
      <c r="F252" s="21">
        <f>VLOOKUP(C252,[1]Sheet1!$A$2:$D$339,3,0)</f>
        <v>3</v>
      </c>
      <c r="G252" s="21">
        <f>VLOOKUP(C252,[1]Sheet1!$A$2:$D$339,4,0)</f>
        <v>0</v>
      </c>
      <c r="H252" s="21">
        <v>2</v>
      </c>
      <c r="I252" s="21" t="s">
        <v>29</v>
      </c>
      <c r="J252" s="21" t="s">
        <v>81</v>
      </c>
      <c r="K252" s="14" t="s">
        <v>62</v>
      </c>
      <c r="L252" s="17"/>
      <c r="N252" t="str">
        <f>Table245[[#This Row],[Thứ]]&amp;Table245[[#This Row],[Tiết]]&amp;Table245[[#This Row],[Phòng]]</f>
        <v>24,5,6A403</v>
      </c>
    </row>
    <row r="253" spans="1:14">
      <c r="A253" s="11">
        <v>244</v>
      </c>
      <c r="B253" s="12" t="s">
        <v>303</v>
      </c>
      <c r="C253" s="21">
        <v>180114101</v>
      </c>
      <c r="D253" s="12" t="s">
        <v>295</v>
      </c>
      <c r="E253" s="26" t="s">
        <v>301</v>
      </c>
      <c r="F253" s="21">
        <f>VLOOKUP(C253,[1]Sheet1!$A$2:$D$339,3,0)</f>
        <v>2</v>
      </c>
      <c r="G253" s="21">
        <f>VLOOKUP(C253,[1]Sheet1!$A$2:$D$339,4,0)</f>
        <v>0</v>
      </c>
      <c r="H253" s="21">
        <v>3</v>
      </c>
      <c r="I253" s="21" t="s">
        <v>29</v>
      </c>
      <c r="J253" s="21" t="s">
        <v>81</v>
      </c>
      <c r="K253" s="16" t="s">
        <v>26</v>
      </c>
      <c r="L253" s="17"/>
      <c r="N253" t="str">
        <f>Table245[[#This Row],[Thứ]]&amp;Table245[[#This Row],[Tiết]]&amp;Table245[[#This Row],[Phòng]]</f>
        <v>34,5,6A403</v>
      </c>
    </row>
    <row r="254" spans="1:14">
      <c r="A254" s="11">
        <v>245</v>
      </c>
      <c r="B254" s="18" t="s">
        <v>303</v>
      </c>
      <c r="C254" s="15">
        <v>180114037</v>
      </c>
      <c r="D254" s="13" t="s">
        <v>66</v>
      </c>
      <c r="E254" s="24" t="s">
        <v>286</v>
      </c>
      <c r="F254" s="15">
        <v>0</v>
      </c>
      <c r="G254" s="15">
        <v>4</v>
      </c>
      <c r="H254" s="20"/>
      <c r="I254" s="20"/>
      <c r="J254" s="20"/>
      <c r="K254" s="16" t="s">
        <v>68</v>
      </c>
      <c r="L254" s="17"/>
      <c r="N254" t="str">
        <f>Table245[[#This Row],[Thứ]]&amp;Table245[[#This Row],[Tiết]]&amp;Table245[[#This Row],[Phòng]]</f>
        <v/>
      </c>
    </row>
    <row r="255" spans="1:14">
      <c r="A255" s="11">
        <v>246</v>
      </c>
      <c r="B255" s="12" t="s">
        <v>306</v>
      </c>
      <c r="C255" s="21">
        <v>180114011</v>
      </c>
      <c r="D255" s="12" t="s">
        <v>275</v>
      </c>
      <c r="E255" s="26" t="s">
        <v>276</v>
      </c>
      <c r="F255" s="21">
        <f>VLOOKUP(C255,[1]Sheet1!$A$2:$D$339,3,0)</f>
        <v>3</v>
      </c>
      <c r="G255" s="21">
        <f>VLOOKUP(C255,[1]Sheet1!$A$2:$D$339,4,0)</f>
        <v>0</v>
      </c>
      <c r="H255" s="15">
        <v>6</v>
      </c>
      <c r="I255" s="15" t="s">
        <v>24</v>
      </c>
      <c r="J255" s="15" t="s">
        <v>72</v>
      </c>
      <c r="K255" s="16" t="s">
        <v>26</v>
      </c>
      <c r="L255" s="17"/>
      <c r="N255" t="str">
        <f>Table245[[#This Row],[Thứ]]&amp;Table245[[#This Row],[Tiết]]&amp;Table245[[#This Row],[Phòng]]</f>
        <v>61,2,3online</v>
      </c>
    </row>
    <row r="256" spans="1:14">
      <c r="A256" s="11">
        <v>247</v>
      </c>
      <c r="B256" s="12" t="s">
        <v>306</v>
      </c>
      <c r="C256" s="21">
        <v>180114056</v>
      </c>
      <c r="D256" s="12" t="s">
        <v>277</v>
      </c>
      <c r="E256" s="26" t="s">
        <v>304</v>
      </c>
      <c r="F256" s="21">
        <f>VLOOKUP(C256,[1]Sheet1!$A$2:$D$339,3,0)</f>
        <v>3</v>
      </c>
      <c r="G256" s="21">
        <f>VLOOKUP(C256,[1]Sheet1!$A$2:$D$339,4,0)</f>
        <v>0</v>
      </c>
      <c r="H256" s="15">
        <v>2</v>
      </c>
      <c r="I256" s="15" t="s">
        <v>102</v>
      </c>
      <c r="J256" s="15" t="s">
        <v>72</v>
      </c>
      <c r="K256" s="16" t="s">
        <v>90</v>
      </c>
      <c r="L256" s="17"/>
      <c r="N256" t="str">
        <f>Table245[[#This Row],[Thứ]]&amp;Table245[[#This Row],[Tiết]]&amp;Table245[[#This Row],[Phòng]]</f>
        <v>213,14,15online</v>
      </c>
    </row>
    <row r="257" spans="1:14">
      <c r="A257" s="11">
        <v>248</v>
      </c>
      <c r="B257" s="12" t="s">
        <v>306</v>
      </c>
      <c r="C257" s="21">
        <v>180114061</v>
      </c>
      <c r="D257" s="12" t="s">
        <v>290</v>
      </c>
      <c r="E257" s="26" t="s">
        <v>307</v>
      </c>
      <c r="F257" s="21">
        <f>VLOOKUP(C257,[1]Sheet1!$A$2:$D$339,3,0)</f>
        <v>3</v>
      </c>
      <c r="G257" s="21">
        <f>VLOOKUP(C257,[1]Sheet1!$A$2:$D$339,4,0)</f>
        <v>0</v>
      </c>
      <c r="H257" s="15">
        <v>3</v>
      </c>
      <c r="I257" s="15" t="s">
        <v>38</v>
      </c>
      <c r="J257" s="15" t="s">
        <v>72</v>
      </c>
      <c r="K257" s="16" t="s">
        <v>62</v>
      </c>
      <c r="L257" s="17"/>
      <c r="N257" t="str">
        <f>Table245[[#This Row],[Thứ]]&amp;Table245[[#This Row],[Tiết]]&amp;Table245[[#This Row],[Phòng]]</f>
        <v>37,8,9online</v>
      </c>
    </row>
    <row r="258" spans="1:14">
      <c r="A258" s="11">
        <v>249</v>
      </c>
      <c r="B258" s="12" t="s">
        <v>306</v>
      </c>
      <c r="C258" s="21">
        <v>180114011</v>
      </c>
      <c r="D258" s="12" t="s">
        <v>275</v>
      </c>
      <c r="E258" s="26" t="s">
        <v>276</v>
      </c>
      <c r="F258" s="21">
        <f>VLOOKUP(C258,[1]Sheet1!$A$2:$D$339,3,0)</f>
        <v>3</v>
      </c>
      <c r="G258" s="21">
        <f>VLOOKUP(C258,[1]Sheet1!$A$2:$D$339,4,0)</f>
        <v>0</v>
      </c>
      <c r="H258" s="21">
        <v>3</v>
      </c>
      <c r="I258" s="21" t="s">
        <v>38</v>
      </c>
      <c r="J258" s="15" t="s">
        <v>72</v>
      </c>
      <c r="K258" s="16" t="s">
        <v>90</v>
      </c>
      <c r="L258" s="17"/>
      <c r="N258" t="str">
        <f>Table245[[#This Row],[Thứ]]&amp;Table245[[#This Row],[Tiết]]&amp;Table245[[#This Row],[Phòng]]</f>
        <v>37,8,9online</v>
      </c>
    </row>
    <row r="259" spans="1:14">
      <c r="A259" s="11">
        <v>250</v>
      </c>
      <c r="B259" s="12" t="s">
        <v>306</v>
      </c>
      <c r="C259" s="21">
        <v>180114056</v>
      </c>
      <c r="D259" s="12" t="s">
        <v>277</v>
      </c>
      <c r="E259" s="26" t="s">
        <v>304</v>
      </c>
      <c r="F259" s="21">
        <f>VLOOKUP(C259,[1]Sheet1!$A$2:$D$339,3,0)</f>
        <v>3</v>
      </c>
      <c r="G259" s="21">
        <f>VLOOKUP(C259,[1]Sheet1!$A$2:$D$339,4,0)</f>
        <v>0</v>
      </c>
      <c r="H259" s="21">
        <v>4</v>
      </c>
      <c r="I259" s="21" t="s">
        <v>102</v>
      </c>
      <c r="J259" s="15" t="s">
        <v>72</v>
      </c>
      <c r="K259" s="16" t="s">
        <v>26</v>
      </c>
      <c r="L259" s="17"/>
      <c r="N259" t="str">
        <f>Table245[[#This Row],[Thứ]]&amp;Table245[[#This Row],[Tiết]]&amp;Table245[[#This Row],[Phòng]]</f>
        <v>413,14,15online</v>
      </c>
    </row>
    <row r="260" spans="1:14">
      <c r="A260" s="11">
        <v>251</v>
      </c>
      <c r="B260" s="12" t="s">
        <v>306</v>
      </c>
      <c r="C260" s="21">
        <v>180114061</v>
      </c>
      <c r="D260" s="12" t="s">
        <v>290</v>
      </c>
      <c r="E260" s="26" t="s">
        <v>307</v>
      </c>
      <c r="F260" s="21">
        <f>VLOOKUP(C260,[1]Sheet1!$A$2:$D$339,3,0)</f>
        <v>3</v>
      </c>
      <c r="G260" s="21">
        <f>VLOOKUP(C260,[1]Sheet1!$A$2:$D$339,4,0)</f>
        <v>0</v>
      </c>
      <c r="H260" s="21">
        <v>6</v>
      </c>
      <c r="I260" s="21" t="s">
        <v>65</v>
      </c>
      <c r="J260" s="21" t="s">
        <v>25</v>
      </c>
      <c r="K260" s="16" t="s">
        <v>26</v>
      </c>
      <c r="L260" s="17"/>
      <c r="N260" t="str">
        <f>Table245[[#This Row],[Thứ]]&amp;Table245[[#This Row],[Tiết]]&amp;Table245[[#This Row],[Phòng]]</f>
        <v>610,11,12A408</v>
      </c>
    </row>
    <row r="261" spans="1:14">
      <c r="A261" s="11">
        <v>252</v>
      </c>
      <c r="B261" s="12" t="s">
        <v>306</v>
      </c>
      <c r="C261" s="21">
        <v>180114055</v>
      </c>
      <c r="D261" s="12" t="s">
        <v>279</v>
      </c>
      <c r="E261" s="26" t="s">
        <v>292</v>
      </c>
      <c r="F261" s="21">
        <f>VLOOKUP(C261,[1]Sheet1!$A$2:$D$339,3,0)</f>
        <v>3</v>
      </c>
      <c r="G261" s="21">
        <f>VLOOKUP(C261,[1]Sheet1!$A$2:$D$339,4,0)</f>
        <v>0</v>
      </c>
      <c r="H261" s="21">
        <v>4</v>
      </c>
      <c r="I261" s="21" t="s">
        <v>38</v>
      </c>
      <c r="J261" s="21" t="s">
        <v>54</v>
      </c>
      <c r="K261" s="16" t="s">
        <v>26</v>
      </c>
      <c r="L261" s="17"/>
      <c r="N261" t="str">
        <f>Table245[[#This Row],[Thứ]]&amp;Table245[[#This Row],[Tiết]]&amp;Table245[[#This Row],[Phòng]]</f>
        <v>47,8,9A405</v>
      </c>
    </row>
    <row r="262" spans="1:14">
      <c r="A262" s="11">
        <v>253</v>
      </c>
      <c r="B262" s="12" t="s">
        <v>306</v>
      </c>
      <c r="C262" s="21">
        <v>180114055</v>
      </c>
      <c r="D262" s="12" t="s">
        <v>279</v>
      </c>
      <c r="E262" s="26" t="s">
        <v>292</v>
      </c>
      <c r="F262" s="21">
        <f>VLOOKUP(C262,[1]Sheet1!$A$2:$D$339,3,0)</f>
        <v>3</v>
      </c>
      <c r="G262" s="21">
        <f>VLOOKUP(C262,[1]Sheet1!$A$2:$D$339,4,0)</f>
        <v>0</v>
      </c>
      <c r="H262" s="21">
        <v>2</v>
      </c>
      <c r="I262" s="21" t="s">
        <v>38</v>
      </c>
      <c r="J262" s="21" t="s">
        <v>54</v>
      </c>
      <c r="K262" s="16" t="s">
        <v>62</v>
      </c>
      <c r="L262" s="17"/>
      <c r="N262" t="str">
        <f>Table245[[#This Row],[Thứ]]&amp;Table245[[#This Row],[Tiết]]&amp;Table245[[#This Row],[Phòng]]</f>
        <v>27,8,9A405</v>
      </c>
    </row>
    <row r="263" spans="1:14">
      <c r="A263" s="11">
        <v>254</v>
      </c>
      <c r="B263" s="12" t="s">
        <v>306</v>
      </c>
      <c r="C263" s="21">
        <v>180114130</v>
      </c>
      <c r="D263" s="12" t="s">
        <v>293</v>
      </c>
      <c r="E263" s="26" t="s">
        <v>305</v>
      </c>
      <c r="F263" s="21">
        <f>VLOOKUP(C263,[1]Sheet1!$A$2:$D$339,3,0)</f>
        <v>3</v>
      </c>
      <c r="G263" s="21">
        <f>VLOOKUP(C263,[1]Sheet1!$A$2:$D$339,4,0)</f>
        <v>0</v>
      </c>
      <c r="H263" s="21">
        <v>3</v>
      </c>
      <c r="I263" s="20" t="s">
        <v>24</v>
      </c>
      <c r="J263" s="21" t="s">
        <v>81</v>
      </c>
      <c r="K263" s="14" t="s">
        <v>62</v>
      </c>
      <c r="L263" s="17"/>
      <c r="N263" t="str">
        <f>Table245[[#This Row],[Thứ]]&amp;Table245[[#This Row],[Tiết]]&amp;Table245[[#This Row],[Phòng]]</f>
        <v>31,2,3A403</v>
      </c>
    </row>
    <row r="264" spans="1:14">
      <c r="A264" s="11">
        <v>255</v>
      </c>
      <c r="B264" s="12" t="s">
        <v>306</v>
      </c>
      <c r="C264" s="21">
        <v>180114130</v>
      </c>
      <c r="D264" s="12" t="s">
        <v>293</v>
      </c>
      <c r="E264" s="26" t="s">
        <v>305</v>
      </c>
      <c r="F264" s="21">
        <f>VLOOKUP(C264,[1]Sheet1!$A$2:$D$339,3,0)</f>
        <v>3</v>
      </c>
      <c r="G264" s="21">
        <f>VLOOKUP(C264,[1]Sheet1!$A$2:$D$339,4,0)</f>
        <v>0</v>
      </c>
      <c r="H264" s="21">
        <v>5</v>
      </c>
      <c r="I264" s="21" t="s">
        <v>24</v>
      </c>
      <c r="J264" s="21" t="s">
        <v>30</v>
      </c>
      <c r="K264" s="16" t="s">
        <v>26</v>
      </c>
      <c r="L264" s="17"/>
      <c r="N264" t="str">
        <f>Table245[[#This Row],[Thứ]]&amp;Table245[[#This Row],[Tiết]]&amp;Table245[[#This Row],[Phòng]]</f>
        <v>51,2,3G002</v>
      </c>
    </row>
    <row r="265" spans="1:14">
      <c r="A265" s="11">
        <v>256</v>
      </c>
      <c r="B265" s="12" t="s">
        <v>306</v>
      </c>
      <c r="C265" s="21">
        <v>180114101</v>
      </c>
      <c r="D265" s="12" t="s">
        <v>295</v>
      </c>
      <c r="E265" s="26" t="s">
        <v>301</v>
      </c>
      <c r="F265" s="21">
        <f>VLOOKUP(C265,[1]Sheet1!$A$2:$D$339,3,0)</f>
        <v>2</v>
      </c>
      <c r="G265" s="21">
        <f>VLOOKUP(C265,[1]Sheet1!$A$2:$D$339,4,0)</f>
        <v>0</v>
      </c>
      <c r="H265" s="21">
        <v>2</v>
      </c>
      <c r="I265" s="21" t="s">
        <v>65</v>
      </c>
      <c r="J265" s="21" t="s">
        <v>80</v>
      </c>
      <c r="K265" s="16" t="s">
        <v>26</v>
      </c>
      <c r="L265" s="17"/>
      <c r="N265" t="str">
        <f>Table245[[#This Row],[Thứ]]&amp;Table245[[#This Row],[Tiết]]&amp;Table245[[#This Row],[Phòng]]</f>
        <v>210,11,12A402</v>
      </c>
    </row>
    <row r="266" spans="1:14">
      <c r="A266" s="11">
        <v>257</v>
      </c>
      <c r="B266" s="18" t="s">
        <v>306</v>
      </c>
      <c r="C266" s="15">
        <v>180114037</v>
      </c>
      <c r="D266" s="13" t="s">
        <v>66</v>
      </c>
      <c r="E266" s="24" t="s">
        <v>286</v>
      </c>
      <c r="F266" s="15">
        <v>0</v>
      </c>
      <c r="G266" s="15">
        <v>4</v>
      </c>
      <c r="H266" s="20"/>
      <c r="I266" s="20"/>
      <c r="J266" s="20"/>
      <c r="K266" s="16" t="s">
        <v>68</v>
      </c>
      <c r="L266" s="17"/>
      <c r="N266" t="str">
        <f>Table245[[#This Row],[Thứ]]&amp;Table245[[#This Row],[Tiết]]&amp;Table245[[#This Row],[Phòng]]</f>
        <v/>
      </c>
    </row>
    <row r="267" spans="1:14">
      <c r="A267" s="11">
        <v>258</v>
      </c>
      <c r="B267" s="12" t="s">
        <v>308</v>
      </c>
      <c r="C267" s="21">
        <v>180114011</v>
      </c>
      <c r="D267" s="12" t="s">
        <v>275</v>
      </c>
      <c r="E267" s="26" t="s">
        <v>288</v>
      </c>
      <c r="F267" s="21">
        <f>VLOOKUP(C267,[1]Sheet1!$A$2:$D$339,3,0)</f>
        <v>3</v>
      </c>
      <c r="G267" s="21">
        <f>VLOOKUP(C267,[1]Sheet1!$A$2:$D$339,4,0)</f>
        <v>0</v>
      </c>
      <c r="H267" s="15">
        <v>5</v>
      </c>
      <c r="I267" s="15" t="s">
        <v>102</v>
      </c>
      <c r="J267" s="15" t="s">
        <v>72</v>
      </c>
      <c r="K267" s="16" t="s">
        <v>90</v>
      </c>
      <c r="L267" s="17"/>
      <c r="N267" t="str">
        <f>Table245[[#This Row],[Thứ]]&amp;Table245[[#This Row],[Tiết]]&amp;Table245[[#This Row],[Phòng]]</f>
        <v>513,14,15online</v>
      </c>
    </row>
    <row r="268" spans="1:14">
      <c r="A268" s="11">
        <v>259</v>
      </c>
      <c r="B268" s="12" t="s">
        <v>308</v>
      </c>
      <c r="C268" s="21">
        <v>180114056</v>
      </c>
      <c r="D268" s="12" t="s">
        <v>277</v>
      </c>
      <c r="E268" s="26" t="s">
        <v>304</v>
      </c>
      <c r="F268" s="21">
        <f>VLOOKUP(C268,[1]Sheet1!$A$2:$D$339,3,0)</f>
        <v>3</v>
      </c>
      <c r="G268" s="21">
        <f>VLOOKUP(C268,[1]Sheet1!$A$2:$D$339,4,0)</f>
        <v>0</v>
      </c>
      <c r="H268" s="15">
        <v>2</v>
      </c>
      <c r="I268" s="15" t="s">
        <v>24</v>
      </c>
      <c r="J268" s="15" t="s">
        <v>72</v>
      </c>
      <c r="K268" s="16" t="s">
        <v>90</v>
      </c>
      <c r="L268" s="17"/>
      <c r="N268" t="str">
        <f>Table245[[#This Row],[Thứ]]&amp;Table245[[#This Row],[Tiết]]&amp;Table245[[#This Row],[Phòng]]</f>
        <v>21,2,3online</v>
      </c>
    </row>
    <row r="269" spans="1:14">
      <c r="A269" s="11">
        <v>260</v>
      </c>
      <c r="B269" s="12" t="s">
        <v>308</v>
      </c>
      <c r="C269" s="21">
        <v>180114061</v>
      </c>
      <c r="D269" s="12" t="s">
        <v>290</v>
      </c>
      <c r="E269" s="26" t="s">
        <v>307</v>
      </c>
      <c r="F269" s="21">
        <f>VLOOKUP(C269,[1]Sheet1!$A$2:$D$339,3,0)</f>
        <v>3</v>
      </c>
      <c r="G269" s="21">
        <f>VLOOKUP(C269,[1]Sheet1!$A$2:$D$339,4,0)</f>
        <v>0</v>
      </c>
      <c r="H269" s="15">
        <v>2</v>
      </c>
      <c r="I269" s="15" t="s">
        <v>24</v>
      </c>
      <c r="J269" s="15" t="s">
        <v>72</v>
      </c>
      <c r="K269" s="16" t="s">
        <v>62</v>
      </c>
      <c r="L269" s="17"/>
      <c r="N269" t="str">
        <f>Table245[[#This Row],[Thứ]]&amp;Table245[[#This Row],[Tiết]]&amp;Table245[[#This Row],[Phòng]]</f>
        <v>21,2,3online</v>
      </c>
    </row>
    <row r="270" spans="1:14">
      <c r="A270" s="11">
        <v>261</v>
      </c>
      <c r="B270" s="12" t="s">
        <v>308</v>
      </c>
      <c r="C270" s="21">
        <v>180114011</v>
      </c>
      <c r="D270" s="12" t="s">
        <v>275</v>
      </c>
      <c r="E270" s="26" t="s">
        <v>288</v>
      </c>
      <c r="F270" s="21">
        <f>VLOOKUP(C270,[1]Sheet1!$A$2:$D$339,3,0)</f>
        <v>3</v>
      </c>
      <c r="G270" s="21">
        <f>VLOOKUP(C270,[1]Sheet1!$A$2:$D$339,4,0)</f>
        <v>0</v>
      </c>
      <c r="H270" s="21">
        <v>4</v>
      </c>
      <c r="I270" s="21" t="s">
        <v>65</v>
      </c>
      <c r="J270" s="15" t="s">
        <v>72</v>
      </c>
      <c r="K270" s="16" t="s">
        <v>26</v>
      </c>
      <c r="L270" s="17"/>
      <c r="N270" t="str">
        <f>Table245[[#This Row],[Thứ]]&amp;Table245[[#This Row],[Tiết]]&amp;Table245[[#This Row],[Phòng]]</f>
        <v>410,11,12online</v>
      </c>
    </row>
    <row r="271" spans="1:14">
      <c r="A271" s="11">
        <v>262</v>
      </c>
      <c r="B271" s="12" t="s">
        <v>308</v>
      </c>
      <c r="C271" s="21">
        <v>180114056</v>
      </c>
      <c r="D271" s="12" t="s">
        <v>277</v>
      </c>
      <c r="E271" s="26" t="s">
        <v>304</v>
      </c>
      <c r="F271" s="21">
        <f>VLOOKUP(C271,[1]Sheet1!$A$2:$D$339,3,0)</f>
        <v>3</v>
      </c>
      <c r="G271" s="21">
        <f>VLOOKUP(C271,[1]Sheet1!$A$2:$D$339,4,0)</f>
        <v>0</v>
      </c>
      <c r="H271" s="21">
        <v>3</v>
      </c>
      <c r="I271" s="21" t="s">
        <v>38</v>
      </c>
      <c r="J271" s="15" t="s">
        <v>72</v>
      </c>
      <c r="K271" s="16" t="s">
        <v>26</v>
      </c>
      <c r="L271" s="17"/>
      <c r="N271" t="str">
        <f>Table245[[#This Row],[Thứ]]&amp;Table245[[#This Row],[Tiết]]&amp;Table245[[#This Row],[Phòng]]</f>
        <v>37,8,9online</v>
      </c>
    </row>
    <row r="272" spans="1:14">
      <c r="A272" s="11">
        <v>263</v>
      </c>
      <c r="B272" s="12" t="s">
        <v>308</v>
      </c>
      <c r="C272" s="21">
        <v>180114061</v>
      </c>
      <c r="D272" s="12" t="s">
        <v>290</v>
      </c>
      <c r="E272" s="26" t="s">
        <v>307</v>
      </c>
      <c r="F272" s="21">
        <f>VLOOKUP(C272,[1]Sheet1!$A$2:$D$339,3,0)</f>
        <v>3</v>
      </c>
      <c r="G272" s="21">
        <f>VLOOKUP(C272,[1]Sheet1!$A$2:$D$339,4,0)</f>
        <v>0</v>
      </c>
      <c r="H272" s="21">
        <v>6</v>
      </c>
      <c r="I272" s="21" t="s">
        <v>29</v>
      </c>
      <c r="J272" s="21" t="s">
        <v>173</v>
      </c>
      <c r="K272" s="16" t="s">
        <v>26</v>
      </c>
      <c r="L272" s="17"/>
      <c r="N272" t="str">
        <f>Table245[[#This Row],[Thứ]]&amp;Table245[[#This Row],[Tiết]]&amp;Table245[[#This Row],[Phòng]]</f>
        <v>64,5,6B306</v>
      </c>
    </row>
    <row r="273" spans="1:14">
      <c r="A273" s="11">
        <v>264</v>
      </c>
      <c r="B273" s="12" t="s">
        <v>308</v>
      </c>
      <c r="C273" s="21">
        <v>180114055</v>
      </c>
      <c r="D273" s="12" t="s">
        <v>279</v>
      </c>
      <c r="E273" s="26" t="s">
        <v>309</v>
      </c>
      <c r="F273" s="21">
        <f>VLOOKUP(C273,[1]Sheet1!$A$2:$D$339,3,0)</f>
        <v>3</v>
      </c>
      <c r="G273" s="21">
        <f>VLOOKUP(C273,[1]Sheet1!$A$2:$D$339,4,0)</f>
        <v>0</v>
      </c>
      <c r="H273" s="21">
        <v>4</v>
      </c>
      <c r="I273" s="20" t="s">
        <v>24</v>
      </c>
      <c r="J273" s="21" t="s">
        <v>74</v>
      </c>
      <c r="K273" s="16" t="s">
        <v>26</v>
      </c>
      <c r="L273" s="17"/>
      <c r="N273" t="str">
        <f>Table245[[#This Row],[Thứ]]&amp;Table245[[#This Row],[Tiết]]&amp;Table245[[#This Row],[Phòng]]</f>
        <v>41,2,3A507</v>
      </c>
    </row>
    <row r="274" spans="1:14">
      <c r="A274" s="11">
        <v>265</v>
      </c>
      <c r="B274" s="12" t="s">
        <v>308</v>
      </c>
      <c r="C274" s="21">
        <v>180114055</v>
      </c>
      <c r="D274" s="12" t="s">
        <v>279</v>
      </c>
      <c r="E274" s="26" t="s">
        <v>309</v>
      </c>
      <c r="F274" s="21">
        <f>VLOOKUP(C274,[1]Sheet1!$A$2:$D$339,3,0)</f>
        <v>3</v>
      </c>
      <c r="G274" s="21">
        <f>VLOOKUP(C274,[1]Sheet1!$A$2:$D$339,4,0)</f>
        <v>0</v>
      </c>
      <c r="H274" s="21">
        <v>5</v>
      </c>
      <c r="I274" s="20" t="s">
        <v>24</v>
      </c>
      <c r="J274" s="21" t="s">
        <v>173</v>
      </c>
      <c r="K274" s="14" t="s">
        <v>62</v>
      </c>
      <c r="L274" s="17"/>
      <c r="N274" t="str">
        <f>Table245[[#This Row],[Thứ]]&amp;Table245[[#This Row],[Tiết]]&amp;Table245[[#This Row],[Phòng]]</f>
        <v>51,2,3B306</v>
      </c>
    </row>
    <row r="275" spans="1:14">
      <c r="A275" s="11">
        <v>266</v>
      </c>
      <c r="B275" s="12" t="s">
        <v>308</v>
      </c>
      <c r="C275" s="21">
        <v>180114130</v>
      </c>
      <c r="D275" s="12" t="s">
        <v>293</v>
      </c>
      <c r="E275" s="26" t="s">
        <v>310</v>
      </c>
      <c r="F275" s="21">
        <f>VLOOKUP(C275,[1]Sheet1!$A$2:$D$339,3,0)</f>
        <v>3</v>
      </c>
      <c r="G275" s="21">
        <f>VLOOKUP(C275,[1]Sheet1!$A$2:$D$339,4,0)</f>
        <v>0</v>
      </c>
      <c r="H275" s="21">
        <v>4</v>
      </c>
      <c r="I275" s="21" t="s">
        <v>29</v>
      </c>
      <c r="J275" s="21" t="s">
        <v>60</v>
      </c>
      <c r="K275" s="16" t="s">
        <v>26</v>
      </c>
      <c r="L275" s="17"/>
      <c r="N275" t="str">
        <f>Table245[[#This Row],[Thứ]]&amp;Table245[[#This Row],[Tiết]]&amp;Table245[[#This Row],[Phòng]]</f>
        <v>44,5,6A505</v>
      </c>
    </row>
    <row r="276" spans="1:14">
      <c r="A276" s="11">
        <v>267</v>
      </c>
      <c r="B276" s="12" t="s">
        <v>308</v>
      </c>
      <c r="C276" s="21">
        <v>180114130</v>
      </c>
      <c r="D276" s="12" t="s">
        <v>293</v>
      </c>
      <c r="E276" s="26" t="s">
        <v>310</v>
      </c>
      <c r="F276" s="21">
        <f>VLOOKUP(C276,[1]Sheet1!$A$2:$D$339,3,0)</f>
        <v>3</v>
      </c>
      <c r="G276" s="21">
        <f>VLOOKUP(C276,[1]Sheet1!$A$2:$D$339,4,0)</f>
        <v>0</v>
      </c>
      <c r="H276" s="21">
        <v>6</v>
      </c>
      <c r="I276" s="21" t="s">
        <v>65</v>
      </c>
      <c r="J276" s="21" t="s">
        <v>54</v>
      </c>
      <c r="K276" s="14" t="s">
        <v>62</v>
      </c>
      <c r="L276" s="17"/>
      <c r="N276" t="str">
        <f>Table245[[#This Row],[Thứ]]&amp;Table245[[#This Row],[Tiết]]&amp;Table245[[#This Row],[Phòng]]</f>
        <v>610,11,12A405</v>
      </c>
    </row>
    <row r="277" spans="1:14">
      <c r="A277" s="11">
        <v>268</v>
      </c>
      <c r="B277" s="12" t="s">
        <v>308</v>
      </c>
      <c r="C277" s="21">
        <v>180114101</v>
      </c>
      <c r="D277" s="12" t="s">
        <v>295</v>
      </c>
      <c r="E277" s="26" t="s">
        <v>311</v>
      </c>
      <c r="F277" s="21">
        <f>VLOOKUP(C277,[1]Sheet1!$A$2:$D$339,3,0)</f>
        <v>2</v>
      </c>
      <c r="G277" s="21">
        <f>VLOOKUP(C277,[1]Sheet1!$A$2:$D$339,4,0)</f>
        <v>0</v>
      </c>
      <c r="H277" s="21">
        <v>3</v>
      </c>
      <c r="I277" s="21" t="s">
        <v>24</v>
      </c>
      <c r="J277" s="21" t="s">
        <v>61</v>
      </c>
      <c r="K277" s="16" t="s">
        <v>26</v>
      </c>
      <c r="L277" s="17"/>
      <c r="N277" t="str">
        <f>Table245[[#This Row],[Thứ]]&amp;Table245[[#This Row],[Tiết]]&amp;Table245[[#This Row],[Phòng]]</f>
        <v>31,2,3A508</v>
      </c>
    </row>
    <row r="278" spans="1:14">
      <c r="A278" s="11">
        <v>269</v>
      </c>
      <c r="B278" s="18" t="s">
        <v>308</v>
      </c>
      <c r="C278" s="15">
        <v>180114037</v>
      </c>
      <c r="D278" s="13" t="s">
        <v>66</v>
      </c>
      <c r="E278" s="24" t="s">
        <v>286</v>
      </c>
      <c r="F278" s="15">
        <v>0</v>
      </c>
      <c r="G278" s="15">
        <v>4</v>
      </c>
      <c r="H278" s="20"/>
      <c r="I278" s="20"/>
      <c r="J278" s="20"/>
      <c r="K278" s="16" t="s">
        <v>68</v>
      </c>
      <c r="L278" s="17"/>
      <c r="N278" t="str">
        <f>Table245[[#This Row],[Thứ]]&amp;Table245[[#This Row],[Tiết]]&amp;Table245[[#This Row],[Phòng]]</f>
        <v/>
      </c>
    </row>
    <row r="279" spans="1:14">
      <c r="A279" s="11">
        <v>270</v>
      </c>
      <c r="B279" s="12" t="s">
        <v>312</v>
      </c>
      <c r="C279" s="21">
        <v>180114011</v>
      </c>
      <c r="D279" s="12" t="s">
        <v>275</v>
      </c>
      <c r="E279" s="26" t="s">
        <v>276</v>
      </c>
      <c r="F279" s="21">
        <f>VLOOKUP(C279,[1]Sheet1!$A$2:$D$339,3,0)</f>
        <v>3</v>
      </c>
      <c r="G279" s="21">
        <f>VLOOKUP(C279,[1]Sheet1!$A$2:$D$339,4,0)</f>
        <v>0</v>
      </c>
      <c r="H279" s="15">
        <v>2</v>
      </c>
      <c r="I279" s="15" t="s">
        <v>29</v>
      </c>
      <c r="J279" s="15" t="s">
        <v>72</v>
      </c>
      <c r="K279" s="16" t="s">
        <v>90</v>
      </c>
      <c r="L279" s="17"/>
      <c r="N279" t="str">
        <f>Table245[[#This Row],[Thứ]]&amp;Table245[[#This Row],[Tiết]]&amp;Table245[[#This Row],[Phòng]]</f>
        <v>24,5,6online</v>
      </c>
    </row>
    <row r="280" spans="1:14">
      <c r="A280" s="11">
        <v>271</v>
      </c>
      <c r="B280" s="12" t="s">
        <v>312</v>
      </c>
      <c r="C280" s="21">
        <v>180114056</v>
      </c>
      <c r="D280" s="12" t="s">
        <v>277</v>
      </c>
      <c r="E280" s="26" t="s">
        <v>299</v>
      </c>
      <c r="F280" s="21">
        <f>VLOOKUP(C280,[1]Sheet1!$A$2:$D$339,3,0)</f>
        <v>3</v>
      </c>
      <c r="G280" s="21">
        <f>VLOOKUP(C280,[1]Sheet1!$A$2:$D$339,4,0)</f>
        <v>0</v>
      </c>
      <c r="H280" s="15">
        <v>2</v>
      </c>
      <c r="I280" s="15" t="s">
        <v>24</v>
      </c>
      <c r="J280" s="15" t="s">
        <v>72</v>
      </c>
      <c r="K280" s="16" t="s">
        <v>90</v>
      </c>
      <c r="L280" s="17"/>
      <c r="N280" t="str">
        <f>Table245[[#This Row],[Thứ]]&amp;Table245[[#This Row],[Tiết]]&amp;Table245[[#This Row],[Phòng]]</f>
        <v>21,2,3online</v>
      </c>
    </row>
    <row r="281" spans="1:14">
      <c r="A281" s="11">
        <v>272</v>
      </c>
      <c r="B281" s="12" t="s">
        <v>312</v>
      </c>
      <c r="C281" s="21">
        <v>180114061</v>
      </c>
      <c r="D281" s="12" t="s">
        <v>290</v>
      </c>
      <c r="E281" s="26" t="s">
        <v>307</v>
      </c>
      <c r="F281" s="21">
        <f>VLOOKUP(C281,[1]Sheet1!$A$2:$D$339,3,0)</f>
        <v>3</v>
      </c>
      <c r="G281" s="21">
        <f>VLOOKUP(C281,[1]Sheet1!$A$2:$D$339,4,0)</f>
        <v>0</v>
      </c>
      <c r="H281" s="15">
        <v>2</v>
      </c>
      <c r="I281" s="15" t="s">
        <v>29</v>
      </c>
      <c r="J281" s="15" t="s">
        <v>72</v>
      </c>
      <c r="K281" s="16" t="s">
        <v>62</v>
      </c>
      <c r="L281" s="17"/>
      <c r="N281" t="str">
        <f>Table245[[#This Row],[Thứ]]&amp;Table245[[#This Row],[Tiết]]&amp;Table245[[#This Row],[Phòng]]</f>
        <v>24,5,6online</v>
      </c>
    </row>
    <row r="282" spans="1:14">
      <c r="A282" s="11">
        <v>273</v>
      </c>
      <c r="B282" s="12" t="s">
        <v>312</v>
      </c>
      <c r="C282" s="21">
        <v>180114011</v>
      </c>
      <c r="D282" s="12" t="s">
        <v>275</v>
      </c>
      <c r="E282" s="26" t="s">
        <v>276</v>
      </c>
      <c r="F282" s="21">
        <f>VLOOKUP(C282,[1]Sheet1!$A$2:$D$339,3,0)</f>
        <v>3</v>
      </c>
      <c r="G282" s="21">
        <f>VLOOKUP(C282,[1]Sheet1!$A$2:$D$339,4,0)</f>
        <v>0</v>
      </c>
      <c r="H282" s="21">
        <v>4</v>
      </c>
      <c r="I282" s="21" t="s">
        <v>29</v>
      </c>
      <c r="J282" s="15" t="s">
        <v>72</v>
      </c>
      <c r="K282" s="16" t="s">
        <v>26</v>
      </c>
      <c r="L282" s="17"/>
      <c r="N282" t="str">
        <f>Table245[[#This Row],[Thứ]]&amp;Table245[[#This Row],[Tiết]]&amp;Table245[[#This Row],[Phòng]]</f>
        <v>44,5,6online</v>
      </c>
    </row>
    <row r="283" spans="1:14">
      <c r="A283" s="11">
        <v>274</v>
      </c>
      <c r="B283" s="12" t="s">
        <v>312</v>
      </c>
      <c r="C283" s="21">
        <v>180114056</v>
      </c>
      <c r="D283" s="12" t="s">
        <v>277</v>
      </c>
      <c r="E283" s="26" t="s">
        <v>299</v>
      </c>
      <c r="F283" s="21">
        <f>VLOOKUP(C283,[1]Sheet1!$A$2:$D$339,3,0)</f>
        <v>3</v>
      </c>
      <c r="G283" s="21">
        <f>VLOOKUP(C283,[1]Sheet1!$A$2:$D$339,4,0)</f>
        <v>0</v>
      </c>
      <c r="H283" s="21">
        <v>6</v>
      </c>
      <c r="I283" s="21" t="s">
        <v>29</v>
      </c>
      <c r="J283" s="15" t="s">
        <v>72</v>
      </c>
      <c r="K283" s="16" t="s">
        <v>26</v>
      </c>
      <c r="L283" s="17"/>
      <c r="N283" t="str">
        <f>Table245[[#This Row],[Thứ]]&amp;Table245[[#This Row],[Tiết]]&amp;Table245[[#This Row],[Phòng]]</f>
        <v>64,5,6online</v>
      </c>
    </row>
    <row r="284" spans="1:14">
      <c r="A284" s="11">
        <v>275</v>
      </c>
      <c r="B284" s="12" t="s">
        <v>312</v>
      </c>
      <c r="C284" s="21">
        <v>180114061</v>
      </c>
      <c r="D284" s="12" t="s">
        <v>290</v>
      </c>
      <c r="E284" s="26" t="s">
        <v>307</v>
      </c>
      <c r="F284" s="21">
        <f>VLOOKUP(C284,[1]Sheet1!$A$2:$D$339,3,0)</f>
        <v>3</v>
      </c>
      <c r="G284" s="21">
        <f>VLOOKUP(C284,[1]Sheet1!$A$2:$D$339,4,0)</f>
        <v>0</v>
      </c>
      <c r="H284" s="21">
        <v>5</v>
      </c>
      <c r="I284" s="21" t="s">
        <v>38</v>
      </c>
      <c r="J284" s="21" t="s">
        <v>77</v>
      </c>
      <c r="K284" s="16" t="s">
        <v>26</v>
      </c>
      <c r="L284" s="17"/>
      <c r="N284" t="str">
        <f>Table245[[#This Row],[Thứ]]&amp;Table245[[#This Row],[Tiết]]&amp;Table245[[#This Row],[Phòng]]</f>
        <v>57,8,9A501</v>
      </c>
    </row>
    <row r="285" spans="1:14">
      <c r="A285" s="11">
        <v>276</v>
      </c>
      <c r="B285" s="12" t="s">
        <v>312</v>
      </c>
      <c r="C285" s="21">
        <v>180114055</v>
      </c>
      <c r="D285" s="12" t="s">
        <v>279</v>
      </c>
      <c r="E285" s="26" t="s">
        <v>309</v>
      </c>
      <c r="F285" s="21">
        <f>VLOOKUP(C285,[1]Sheet1!$A$2:$D$339,3,0)</f>
        <v>3</v>
      </c>
      <c r="G285" s="21">
        <f>VLOOKUP(C285,[1]Sheet1!$A$2:$D$339,4,0)</f>
        <v>0</v>
      </c>
      <c r="H285" s="21">
        <v>4</v>
      </c>
      <c r="I285" s="21" t="s">
        <v>65</v>
      </c>
      <c r="J285" s="21" t="s">
        <v>79</v>
      </c>
      <c r="K285" s="14" t="s">
        <v>62</v>
      </c>
      <c r="L285" s="17"/>
      <c r="N285" t="str">
        <f>Table245[[#This Row],[Thứ]]&amp;Table245[[#This Row],[Tiết]]&amp;Table245[[#This Row],[Phòng]]</f>
        <v>410,11,12A504</v>
      </c>
    </row>
    <row r="286" spans="1:14">
      <c r="A286" s="11">
        <v>277</v>
      </c>
      <c r="B286" s="12" t="s">
        <v>312</v>
      </c>
      <c r="C286" s="21">
        <v>180114055</v>
      </c>
      <c r="D286" s="12" t="s">
        <v>279</v>
      </c>
      <c r="E286" s="26" t="s">
        <v>309</v>
      </c>
      <c r="F286" s="21">
        <f>VLOOKUP(C286,[1]Sheet1!$A$2:$D$339,3,0)</f>
        <v>3</v>
      </c>
      <c r="G286" s="21">
        <f>VLOOKUP(C286,[1]Sheet1!$A$2:$D$339,4,0)</f>
        <v>0</v>
      </c>
      <c r="H286" s="21">
        <v>2</v>
      </c>
      <c r="I286" s="20" t="s">
        <v>65</v>
      </c>
      <c r="J286" s="21" t="s">
        <v>240</v>
      </c>
      <c r="K286" s="16" t="s">
        <v>26</v>
      </c>
      <c r="L286" s="17"/>
      <c r="N286" t="str">
        <f>Table245[[#This Row],[Thứ]]&amp;Table245[[#This Row],[Tiết]]&amp;Table245[[#This Row],[Phòng]]</f>
        <v>210,11,12A502</v>
      </c>
    </row>
    <row r="287" spans="1:14">
      <c r="A287" s="11">
        <v>278</v>
      </c>
      <c r="B287" s="12" t="s">
        <v>312</v>
      </c>
      <c r="C287" s="21">
        <v>180114130</v>
      </c>
      <c r="D287" s="12" t="s">
        <v>293</v>
      </c>
      <c r="E287" s="26" t="s">
        <v>310</v>
      </c>
      <c r="F287" s="21">
        <f>VLOOKUP(C287,[1]Sheet1!$A$2:$D$339,3,0)</f>
        <v>3</v>
      </c>
      <c r="G287" s="21">
        <f>VLOOKUP(C287,[1]Sheet1!$A$2:$D$339,4,0)</f>
        <v>0</v>
      </c>
      <c r="H287" s="21">
        <v>6</v>
      </c>
      <c r="I287" s="21" t="s">
        <v>38</v>
      </c>
      <c r="J287" s="21" t="s">
        <v>89</v>
      </c>
      <c r="K287" s="14" t="s">
        <v>62</v>
      </c>
      <c r="L287" s="17"/>
      <c r="N287" t="str">
        <f>Table245[[#This Row],[Thứ]]&amp;Table245[[#This Row],[Tiết]]&amp;Table245[[#This Row],[Phòng]]</f>
        <v>67,8,9B302</v>
      </c>
    </row>
    <row r="288" spans="1:14">
      <c r="A288" s="11">
        <v>279</v>
      </c>
      <c r="B288" s="12" t="s">
        <v>312</v>
      </c>
      <c r="C288" s="21">
        <v>180114130</v>
      </c>
      <c r="D288" s="12" t="s">
        <v>293</v>
      </c>
      <c r="E288" s="26" t="s">
        <v>310</v>
      </c>
      <c r="F288" s="21">
        <f>VLOOKUP(C288,[1]Sheet1!$A$2:$D$339,3,0)</f>
        <v>3</v>
      </c>
      <c r="G288" s="21">
        <f>VLOOKUP(C288,[1]Sheet1!$A$2:$D$339,4,0)</f>
        <v>0</v>
      </c>
      <c r="H288" s="21">
        <v>4</v>
      </c>
      <c r="I288" s="21" t="s">
        <v>24</v>
      </c>
      <c r="J288" s="21" t="s">
        <v>25</v>
      </c>
      <c r="K288" s="16" t="s">
        <v>26</v>
      </c>
      <c r="L288" s="17"/>
      <c r="N288" t="str">
        <f>Table245[[#This Row],[Thứ]]&amp;Table245[[#This Row],[Tiết]]&amp;Table245[[#This Row],[Phòng]]</f>
        <v>41,2,3A408</v>
      </c>
    </row>
    <row r="289" spans="1:14">
      <c r="A289" s="11">
        <v>280</v>
      </c>
      <c r="B289" s="12" t="s">
        <v>312</v>
      </c>
      <c r="C289" s="21">
        <v>180114101</v>
      </c>
      <c r="D289" s="12" t="s">
        <v>295</v>
      </c>
      <c r="E289" s="26" t="s">
        <v>311</v>
      </c>
      <c r="F289" s="21">
        <f>VLOOKUP(C289,[1]Sheet1!$A$2:$D$339,3,0)</f>
        <v>2</v>
      </c>
      <c r="G289" s="21">
        <f>VLOOKUP(C289,[1]Sheet1!$A$2:$D$339,4,0)</f>
        <v>0</v>
      </c>
      <c r="H289" s="21">
        <v>3</v>
      </c>
      <c r="I289" s="21" t="s">
        <v>29</v>
      </c>
      <c r="J289" s="21" t="s">
        <v>39</v>
      </c>
      <c r="K289" s="16" t="s">
        <v>26</v>
      </c>
      <c r="L289" s="17"/>
      <c r="N289" t="str">
        <f>Table245[[#This Row],[Thứ]]&amp;Table245[[#This Row],[Tiết]]&amp;Table245[[#This Row],[Phòng]]</f>
        <v>34,5,6G001</v>
      </c>
    </row>
    <row r="290" spans="1:14">
      <c r="A290" s="11">
        <v>281</v>
      </c>
      <c r="B290" s="18" t="s">
        <v>312</v>
      </c>
      <c r="C290" s="15">
        <v>180114037</v>
      </c>
      <c r="D290" s="13" t="s">
        <v>66</v>
      </c>
      <c r="E290" s="24" t="s">
        <v>286</v>
      </c>
      <c r="F290" s="15">
        <v>0</v>
      </c>
      <c r="G290" s="15">
        <v>4</v>
      </c>
      <c r="H290" s="34"/>
      <c r="I290" s="20"/>
      <c r="J290" s="34"/>
      <c r="K290" s="16" t="s">
        <v>68</v>
      </c>
      <c r="L290" s="17"/>
      <c r="N290" t="str">
        <f>Table245[[#This Row],[Thứ]]&amp;Table245[[#This Row],[Tiết]]&amp;Table245[[#This Row],[Phòng]]</f>
        <v/>
      </c>
    </row>
    <row r="291" spans="1:14">
      <c r="A291" s="11">
        <v>282</v>
      </c>
      <c r="B291" s="12" t="s">
        <v>313</v>
      </c>
      <c r="C291" s="21">
        <v>180114011</v>
      </c>
      <c r="D291" s="12" t="s">
        <v>275</v>
      </c>
      <c r="E291" s="26" t="s">
        <v>288</v>
      </c>
      <c r="F291" s="21">
        <f>VLOOKUP(C291,[1]Sheet1!$A$2:$D$339,3,0)</f>
        <v>3</v>
      </c>
      <c r="G291" s="21">
        <f>VLOOKUP(C291,[1]Sheet1!$A$2:$D$339,4,0)</f>
        <v>0</v>
      </c>
      <c r="H291" s="15">
        <v>4</v>
      </c>
      <c r="I291" s="15" t="s">
        <v>102</v>
      </c>
      <c r="J291" s="15" t="s">
        <v>72</v>
      </c>
      <c r="K291" s="16" t="s">
        <v>90</v>
      </c>
      <c r="L291" s="17"/>
      <c r="N291" t="str">
        <f>Table245[[#This Row],[Thứ]]&amp;Table245[[#This Row],[Tiết]]&amp;Table245[[#This Row],[Phòng]]</f>
        <v>413,14,15online</v>
      </c>
    </row>
    <row r="292" spans="1:14">
      <c r="A292" s="11">
        <v>283</v>
      </c>
      <c r="B292" s="12" t="s">
        <v>313</v>
      </c>
      <c r="C292" s="21">
        <v>180114056</v>
      </c>
      <c r="D292" s="12" t="s">
        <v>277</v>
      </c>
      <c r="E292" s="26" t="s">
        <v>299</v>
      </c>
      <c r="F292" s="21">
        <f>VLOOKUP(C292,[1]Sheet1!$A$2:$D$339,3,0)</f>
        <v>3</v>
      </c>
      <c r="G292" s="21">
        <f>VLOOKUP(C292,[1]Sheet1!$A$2:$D$339,4,0)</f>
        <v>0</v>
      </c>
      <c r="H292" s="15">
        <v>6</v>
      </c>
      <c r="I292" s="15" t="s">
        <v>24</v>
      </c>
      <c r="J292" s="15" t="s">
        <v>72</v>
      </c>
      <c r="K292" s="16" t="s">
        <v>90</v>
      </c>
      <c r="L292" s="17"/>
      <c r="N292" t="str">
        <f>Table245[[#This Row],[Thứ]]&amp;Table245[[#This Row],[Tiết]]&amp;Table245[[#This Row],[Phòng]]</f>
        <v>61,2,3online</v>
      </c>
    </row>
    <row r="293" spans="1:14">
      <c r="A293" s="11">
        <v>284</v>
      </c>
      <c r="B293" s="12" t="s">
        <v>313</v>
      </c>
      <c r="C293" s="21">
        <v>180114061</v>
      </c>
      <c r="D293" s="12" t="s">
        <v>290</v>
      </c>
      <c r="E293" s="26" t="s">
        <v>298</v>
      </c>
      <c r="F293" s="21">
        <f>VLOOKUP(C293,[1]Sheet1!$A$2:$D$339,3,0)</f>
        <v>3</v>
      </c>
      <c r="G293" s="21">
        <f>VLOOKUP(C293,[1]Sheet1!$A$2:$D$339,4,0)</f>
        <v>0</v>
      </c>
      <c r="H293" s="15">
        <v>7</v>
      </c>
      <c r="I293" s="15" t="s">
        <v>24</v>
      </c>
      <c r="J293" s="15" t="s">
        <v>72</v>
      </c>
      <c r="K293" s="16" t="s">
        <v>90</v>
      </c>
      <c r="L293" s="17"/>
      <c r="N293" t="str">
        <f>Table245[[#This Row],[Thứ]]&amp;Table245[[#This Row],[Tiết]]&amp;Table245[[#This Row],[Phòng]]</f>
        <v>71,2,3online</v>
      </c>
    </row>
    <row r="294" spans="1:14">
      <c r="A294" s="11">
        <v>285</v>
      </c>
      <c r="B294" s="12" t="s">
        <v>313</v>
      </c>
      <c r="C294" s="21">
        <v>180114011</v>
      </c>
      <c r="D294" s="12" t="s">
        <v>275</v>
      </c>
      <c r="E294" s="26" t="s">
        <v>288</v>
      </c>
      <c r="F294" s="21">
        <f>VLOOKUP(C294,[1]Sheet1!$A$2:$D$339,3,0)</f>
        <v>3</v>
      </c>
      <c r="G294" s="21">
        <f>VLOOKUP(C294,[1]Sheet1!$A$2:$D$339,4,0)</f>
        <v>0</v>
      </c>
      <c r="H294" s="21">
        <v>2</v>
      </c>
      <c r="I294" s="20" t="s">
        <v>24</v>
      </c>
      <c r="J294" s="15" t="s">
        <v>72</v>
      </c>
      <c r="K294" s="16" t="s">
        <v>26</v>
      </c>
      <c r="L294" s="17"/>
      <c r="N294" t="str">
        <f>Table245[[#This Row],[Thứ]]&amp;Table245[[#This Row],[Tiết]]&amp;Table245[[#This Row],[Phòng]]</f>
        <v>21,2,3online</v>
      </c>
    </row>
    <row r="295" spans="1:14">
      <c r="A295" s="11">
        <v>286</v>
      </c>
      <c r="B295" s="12" t="s">
        <v>313</v>
      </c>
      <c r="C295" s="21">
        <v>180114056</v>
      </c>
      <c r="D295" s="12" t="s">
        <v>277</v>
      </c>
      <c r="E295" s="26" t="s">
        <v>299</v>
      </c>
      <c r="F295" s="21">
        <f>VLOOKUP(C295,[1]Sheet1!$A$2:$D$339,3,0)</f>
        <v>3</v>
      </c>
      <c r="G295" s="21">
        <f>VLOOKUP(C295,[1]Sheet1!$A$2:$D$339,4,0)</f>
        <v>0</v>
      </c>
      <c r="H295" s="21">
        <v>5</v>
      </c>
      <c r="I295" s="21" t="s">
        <v>65</v>
      </c>
      <c r="J295" s="15" t="s">
        <v>72</v>
      </c>
      <c r="K295" s="16" t="s">
        <v>26</v>
      </c>
      <c r="L295" s="17"/>
      <c r="N295" t="str">
        <f>Table245[[#This Row],[Thứ]]&amp;Table245[[#This Row],[Tiết]]&amp;Table245[[#This Row],[Phòng]]</f>
        <v>510,11,12online</v>
      </c>
    </row>
    <row r="296" spans="1:14">
      <c r="A296" s="11">
        <v>287</v>
      </c>
      <c r="B296" s="12" t="s">
        <v>313</v>
      </c>
      <c r="C296" s="21">
        <v>180114061</v>
      </c>
      <c r="D296" s="12" t="s">
        <v>290</v>
      </c>
      <c r="E296" s="26" t="s">
        <v>298</v>
      </c>
      <c r="F296" s="21">
        <f>VLOOKUP(C296,[1]Sheet1!$A$2:$D$339,3,0)</f>
        <v>3</v>
      </c>
      <c r="G296" s="21">
        <f>VLOOKUP(C296,[1]Sheet1!$A$2:$D$339,4,0)</f>
        <v>0</v>
      </c>
      <c r="H296" s="21">
        <v>3</v>
      </c>
      <c r="I296" s="21" t="s">
        <v>29</v>
      </c>
      <c r="J296" s="21" t="s">
        <v>61</v>
      </c>
      <c r="K296" s="16" t="s">
        <v>26</v>
      </c>
      <c r="L296" s="17"/>
      <c r="N296" t="str">
        <f>Table245[[#This Row],[Thứ]]&amp;Table245[[#This Row],[Tiết]]&amp;Table245[[#This Row],[Phòng]]</f>
        <v>34,5,6A508</v>
      </c>
    </row>
    <row r="297" spans="1:14">
      <c r="A297" s="11">
        <v>288</v>
      </c>
      <c r="B297" s="12" t="s">
        <v>313</v>
      </c>
      <c r="C297" s="21">
        <v>180114055</v>
      </c>
      <c r="D297" s="12" t="s">
        <v>279</v>
      </c>
      <c r="E297" s="26" t="s">
        <v>280</v>
      </c>
      <c r="F297" s="21">
        <f>VLOOKUP(C297,[1]Sheet1!$A$2:$D$339,3,0)</f>
        <v>3</v>
      </c>
      <c r="G297" s="21">
        <f>VLOOKUP(C297,[1]Sheet1!$A$2:$D$339,4,0)</f>
        <v>0</v>
      </c>
      <c r="H297" s="21">
        <v>2</v>
      </c>
      <c r="I297" s="21" t="s">
        <v>38</v>
      </c>
      <c r="J297" s="21" t="s">
        <v>30</v>
      </c>
      <c r="K297" s="14" t="s">
        <v>62</v>
      </c>
      <c r="L297" s="17"/>
      <c r="N297" t="str">
        <f>Table245[[#This Row],[Thứ]]&amp;Table245[[#This Row],[Tiết]]&amp;Table245[[#This Row],[Phòng]]</f>
        <v>27,8,9G002</v>
      </c>
    </row>
    <row r="298" spans="1:14">
      <c r="A298" s="11">
        <v>289</v>
      </c>
      <c r="B298" s="12" t="s">
        <v>313</v>
      </c>
      <c r="C298" s="21">
        <v>180114055</v>
      </c>
      <c r="D298" s="12" t="s">
        <v>279</v>
      </c>
      <c r="E298" s="26" t="s">
        <v>280</v>
      </c>
      <c r="F298" s="21">
        <f>VLOOKUP(C298,[1]Sheet1!$A$2:$D$339,3,0)</f>
        <v>3</v>
      </c>
      <c r="G298" s="21">
        <f>VLOOKUP(C298,[1]Sheet1!$A$2:$D$339,4,0)</f>
        <v>0</v>
      </c>
      <c r="H298" s="21">
        <v>5</v>
      </c>
      <c r="I298" s="21" t="s">
        <v>29</v>
      </c>
      <c r="J298" s="21" t="s">
        <v>76</v>
      </c>
      <c r="K298" s="16" t="s">
        <v>26</v>
      </c>
      <c r="L298" s="17"/>
      <c r="N298" t="str">
        <f>Table245[[#This Row],[Thứ]]&amp;Table245[[#This Row],[Tiết]]&amp;Table245[[#This Row],[Phòng]]</f>
        <v>54,5,6B305</v>
      </c>
    </row>
    <row r="299" spans="1:14" ht="28.5">
      <c r="A299" s="11">
        <v>290</v>
      </c>
      <c r="B299" s="12" t="s">
        <v>313</v>
      </c>
      <c r="C299" s="21">
        <v>180114130</v>
      </c>
      <c r="D299" s="12" t="s">
        <v>293</v>
      </c>
      <c r="E299" s="26" t="s">
        <v>300</v>
      </c>
      <c r="F299" s="21">
        <f>VLOOKUP(C299,[1]Sheet1!$A$2:$D$339,3,0)</f>
        <v>3</v>
      </c>
      <c r="G299" s="21">
        <f>VLOOKUP(C299,[1]Sheet1!$A$2:$D$339,4,0)</f>
        <v>0</v>
      </c>
      <c r="H299" s="21">
        <v>4</v>
      </c>
      <c r="I299" s="21" t="s">
        <v>38</v>
      </c>
      <c r="J299" s="21" t="s">
        <v>61</v>
      </c>
      <c r="K299" s="16" t="s">
        <v>90</v>
      </c>
      <c r="L299" s="17"/>
      <c r="N299" t="str">
        <f>Table245[[#This Row],[Thứ]]&amp;Table245[[#This Row],[Tiết]]&amp;Table245[[#This Row],[Phòng]]</f>
        <v>47,8,9A508</v>
      </c>
    </row>
    <row r="300" spans="1:14" ht="28.5">
      <c r="A300" s="11">
        <v>291</v>
      </c>
      <c r="B300" s="12" t="s">
        <v>313</v>
      </c>
      <c r="C300" s="21">
        <v>180114130</v>
      </c>
      <c r="D300" s="12" t="s">
        <v>293</v>
      </c>
      <c r="E300" s="26" t="s">
        <v>300</v>
      </c>
      <c r="F300" s="21">
        <f>VLOOKUP(C300,[1]Sheet1!$A$2:$D$339,3,0)</f>
        <v>3</v>
      </c>
      <c r="G300" s="21">
        <f>VLOOKUP(C300,[1]Sheet1!$A$2:$D$339,4,0)</f>
        <v>0</v>
      </c>
      <c r="H300" s="21">
        <v>6</v>
      </c>
      <c r="I300" s="21" t="s">
        <v>65</v>
      </c>
      <c r="J300" s="21" t="s">
        <v>30</v>
      </c>
      <c r="K300" s="13" t="s">
        <v>26</v>
      </c>
      <c r="L300" s="17"/>
      <c r="N300" t="str">
        <f>Table245[[#This Row],[Thứ]]&amp;Table245[[#This Row],[Tiết]]&amp;Table245[[#This Row],[Phòng]]</f>
        <v>610,11,12G002</v>
      </c>
    </row>
    <row r="301" spans="1:14">
      <c r="A301" s="11">
        <v>292</v>
      </c>
      <c r="B301" s="12" t="s">
        <v>313</v>
      </c>
      <c r="C301" s="21">
        <v>180114101</v>
      </c>
      <c r="D301" s="12" t="s">
        <v>295</v>
      </c>
      <c r="E301" s="26" t="s">
        <v>311</v>
      </c>
      <c r="F301" s="21">
        <f>VLOOKUP(C301,[1]Sheet1!$A$2:$D$339,3,0)</f>
        <v>2</v>
      </c>
      <c r="G301" s="21">
        <f>VLOOKUP(C301,[1]Sheet1!$A$2:$D$339,4,0)</f>
        <v>0</v>
      </c>
      <c r="H301" s="21">
        <v>5</v>
      </c>
      <c r="I301" s="21" t="s">
        <v>24</v>
      </c>
      <c r="J301" s="21" t="s">
        <v>187</v>
      </c>
      <c r="K301" s="16" t="s">
        <v>26</v>
      </c>
      <c r="L301" s="17"/>
      <c r="N301" t="str">
        <f>Table245[[#This Row],[Thứ]]&amp;Table245[[#This Row],[Tiết]]&amp;Table245[[#This Row],[Phòng]]</f>
        <v>51,2,3A404</v>
      </c>
    </row>
    <row r="302" spans="1:14">
      <c r="A302" s="11">
        <v>293</v>
      </c>
      <c r="B302" s="18" t="s">
        <v>313</v>
      </c>
      <c r="C302" s="15">
        <v>180114037</v>
      </c>
      <c r="D302" s="13" t="s">
        <v>66</v>
      </c>
      <c r="E302" s="24" t="s">
        <v>286</v>
      </c>
      <c r="F302" s="15">
        <v>0</v>
      </c>
      <c r="G302" s="15">
        <v>4</v>
      </c>
      <c r="H302" s="20"/>
      <c r="I302" s="20"/>
      <c r="J302" s="20"/>
      <c r="K302" s="16" t="s">
        <v>68</v>
      </c>
      <c r="L302" s="17"/>
      <c r="N302" t="str">
        <f>Table245[[#This Row],[Thứ]]&amp;Table245[[#This Row],[Tiết]]&amp;Table245[[#This Row],[Phòng]]</f>
        <v/>
      </c>
    </row>
    <row r="303" spans="1:14">
      <c r="A303" s="11">
        <v>294</v>
      </c>
      <c r="B303" s="12" t="s">
        <v>314</v>
      </c>
      <c r="C303" s="21">
        <v>180114011</v>
      </c>
      <c r="D303" s="12" t="s">
        <v>275</v>
      </c>
      <c r="E303" s="26" t="s">
        <v>276</v>
      </c>
      <c r="F303" s="21">
        <f>VLOOKUP(C303,[1]Sheet1!$A$2:$D$339,3,0)</f>
        <v>3</v>
      </c>
      <c r="G303" s="21">
        <f>VLOOKUP(C303,[1]Sheet1!$A$2:$D$339,4,0)</f>
        <v>0</v>
      </c>
      <c r="H303" s="15">
        <v>5</v>
      </c>
      <c r="I303" s="15" t="s">
        <v>29</v>
      </c>
      <c r="J303" s="15" t="s">
        <v>72</v>
      </c>
      <c r="K303" s="16" t="s">
        <v>90</v>
      </c>
      <c r="L303" s="17"/>
      <c r="N303" t="str">
        <f>Table245[[#This Row],[Thứ]]&amp;Table245[[#This Row],[Tiết]]&amp;Table245[[#This Row],[Phòng]]</f>
        <v>54,5,6online</v>
      </c>
    </row>
    <row r="304" spans="1:14">
      <c r="A304" s="11">
        <v>295</v>
      </c>
      <c r="B304" s="12" t="s">
        <v>314</v>
      </c>
      <c r="C304" s="21">
        <v>180114056</v>
      </c>
      <c r="D304" s="12" t="s">
        <v>277</v>
      </c>
      <c r="E304" s="26" t="s">
        <v>299</v>
      </c>
      <c r="F304" s="21">
        <f>VLOOKUP(C304,[1]Sheet1!$A$2:$D$339,3,0)</f>
        <v>3</v>
      </c>
      <c r="G304" s="21">
        <f>VLOOKUP(C304,[1]Sheet1!$A$2:$D$339,4,0)</f>
        <v>0</v>
      </c>
      <c r="H304" s="15">
        <v>4</v>
      </c>
      <c r="I304" s="15" t="s">
        <v>65</v>
      </c>
      <c r="J304" s="15" t="s">
        <v>72</v>
      </c>
      <c r="K304" s="16" t="s">
        <v>90</v>
      </c>
      <c r="L304" s="17"/>
      <c r="N304" t="str">
        <f>Table245[[#This Row],[Thứ]]&amp;Table245[[#This Row],[Tiết]]&amp;Table245[[#This Row],[Phòng]]</f>
        <v>410,11,12online</v>
      </c>
    </row>
    <row r="305" spans="1:14">
      <c r="A305" s="11">
        <v>296</v>
      </c>
      <c r="B305" s="12" t="s">
        <v>314</v>
      </c>
      <c r="C305" s="21">
        <v>180114061</v>
      </c>
      <c r="D305" s="12" t="s">
        <v>290</v>
      </c>
      <c r="E305" s="26" t="s">
        <v>298</v>
      </c>
      <c r="F305" s="21">
        <f>VLOOKUP(C305,[1]Sheet1!$A$2:$D$339,3,0)</f>
        <v>3</v>
      </c>
      <c r="G305" s="21">
        <f>VLOOKUP(C305,[1]Sheet1!$A$2:$D$339,4,0)</f>
        <v>0</v>
      </c>
      <c r="H305" s="15">
        <v>7</v>
      </c>
      <c r="I305" s="15" t="s">
        <v>38</v>
      </c>
      <c r="J305" s="15" t="s">
        <v>72</v>
      </c>
      <c r="K305" s="16" t="s">
        <v>90</v>
      </c>
      <c r="L305" s="17"/>
      <c r="N305" t="str">
        <f>Table245[[#This Row],[Thứ]]&amp;Table245[[#This Row],[Tiết]]&amp;Table245[[#This Row],[Phòng]]</f>
        <v>77,8,9online</v>
      </c>
    </row>
    <row r="306" spans="1:14">
      <c r="A306" s="11">
        <v>297</v>
      </c>
      <c r="B306" s="12" t="s">
        <v>314</v>
      </c>
      <c r="C306" s="21">
        <v>180114011</v>
      </c>
      <c r="D306" s="12" t="s">
        <v>275</v>
      </c>
      <c r="E306" s="26" t="s">
        <v>276</v>
      </c>
      <c r="F306" s="21">
        <f>VLOOKUP(C306,[1]Sheet1!$A$2:$D$339,3,0)</f>
        <v>3</v>
      </c>
      <c r="G306" s="21">
        <f>VLOOKUP(C306,[1]Sheet1!$A$2:$D$339,4,0)</f>
        <v>0</v>
      </c>
      <c r="H306" s="21">
        <v>2</v>
      </c>
      <c r="I306" s="21" t="s">
        <v>65</v>
      </c>
      <c r="J306" s="15" t="s">
        <v>72</v>
      </c>
      <c r="K306" s="16" t="s">
        <v>26</v>
      </c>
      <c r="L306" s="17"/>
      <c r="N306" t="str">
        <f>Table245[[#This Row],[Thứ]]&amp;Table245[[#This Row],[Tiết]]&amp;Table245[[#This Row],[Phòng]]</f>
        <v>210,11,12online</v>
      </c>
    </row>
    <row r="307" spans="1:14">
      <c r="A307" s="11">
        <v>298</v>
      </c>
      <c r="B307" s="12" t="s">
        <v>314</v>
      </c>
      <c r="C307" s="21">
        <v>180114056</v>
      </c>
      <c r="D307" s="12" t="s">
        <v>277</v>
      </c>
      <c r="E307" s="26" t="s">
        <v>299</v>
      </c>
      <c r="F307" s="21">
        <f>VLOOKUP(C307,[1]Sheet1!$A$2:$D$339,3,0)</f>
        <v>3</v>
      </c>
      <c r="G307" s="21">
        <f>VLOOKUP(C307,[1]Sheet1!$A$2:$D$339,4,0)</f>
        <v>0</v>
      </c>
      <c r="H307" s="21">
        <v>5</v>
      </c>
      <c r="I307" s="20" t="s">
        <v>24</v>
      </c>
      <c r="J307" s="15" t="s">
        <v>72</v>
      </c>
      <c r="K307" s="16" t="s">
        <v>26</v>
      </c>
      <c r="L307" s="17"/>
      <c r="N307" t="str">
        <f>Table245[[#This Row],[Thứ]]&amp;Table245[[#This Row],[Tiết]]&amp;Table245[[#This Row],[Phòng]]</f>
        <v>51,2,3online</v>
      </c>
    </row>
    <row r="308" spans="1:14">
      <c r="A308" s="11">
        <v>299</v>
      </c>
      <c r="B308" s="12" t="s">
        <v>314</v>
      </c>
      <c r="C308" s="21">
        <v>180114061</v>
      </c>
      <c r="D308" s="12" t="s">
        <v>290</v>
      </c>
      <c r="E308" s="26" t="s">
        <v>298</v>
      </c>
      <c r="F308" s="21">
        <f>VLOOKUP(C308,[1]Sheet1!$A$2:$D$339,3,0)</f>
        <v>3</v>
      </c>
      <c r="G308" s="21">
        <f>VLOOKUP(C308,[1]Sheet1!$A$2:$D$339,4,0)</f>
        <v>0</v>
      </c>
      <c r="H308" s="21">
        <v>3</v>
      </c>
      <c r="I308" s="20" t="s">
        <v>24</v>
      </c>
      <c r="J308" s="21" t="s">
        <v>39</v>
      </c>
      <c r="K308" s="16" t="s">
        <v>26</v>
      </c>
      <c r="L308" s="17"/>
      <c r="N308" t="str">
        <f>Table245[[#This Row],[Thứ]]&amp;Table245[[#This Row],[Tiết]]&amp;Table245[[#This Row],[Phòng]]</f>
        <v>31,2,3G001</v>
      </c>
    </row>
    <row r="309" spans="1:14">
      <c r="A309" s="11">
        <v>300</v>
      </c>
      <c r="B309" s="12" t="s">
        <v>314</v>
      </c>
      <c r="C309" s="21">
        <v>180114055</v>
      </c>
      <c r="D309" s="12" t="s">
        <v>279</v>
      </c>
      <c r="E309" s="26" t="s">
        <v>280</v>
      </c>
      <c r="F309" s="21">
        <f>VLOOKUP(C309,[1]Sheet1!$A$2:$D$339,3,0)</f>
        <v>3</v>
      </c>
      <c r="G309" s="21">
        <f>VLOOKUP(C309,[1]Sheet1!$A$2:$D$339,4,0)</f>
        <v>0</v>
      </c>
      <c r="H309" s="21">
        <v>5</v>
      </c>
      <c r="I309" s="21" t="s">
        <v>38</v>
      </c>
      <c r="J309" s="21" t="s">
        <v>226</v>
      </c>
      <c r="K309" s="16" t="s">
        <v>26</v>
      </c>
      <c r="L309" s="17"/>
      <c r="N309" t="str">
        <f>Table245[[#This Row],[Thứ]]&amp;Table245[[#This Row],[Tiết]]&amp;Table245[[#This Row],[Phòng]]</f>
        <v>57,8,9A303</v>
      </c>
    </row>
    <row r="310" spans="1:14">
      <c r="A310" s="11">
        <v>301</v>
      </c>
      <c r="B310" s="12" t="s">
        <v>314</v>
      </c>
      <c r="C310" s="21">
        <v>180114055</v>
      </c>
      <c r="D310" s="12" t="s">
        <v>279</v>
      </c>
      <c r="E310" s="26" t="s">
        <v>280</v>
      </c>
      <c r="F310" s="21">
        <f>VLOOKUP(C310,[1]Sheet1!$A$2:$D$339,3,0)</f>
        <v>3</v>
      </c>
      <c r="G310" s="21">
        <f>VLOOKUP(C310,[1]Sheet1!$A$2:$D$339,4,0)</f>
        <v>0</v>
      </c>
      <c r="H310" s="21">
        <v>4</v>
      </c>
      <c r="I310" s="21" t="s">
        <v>29</v>
      </c>
      <c r="J310" s="21" t="s">
        <v>77</v>
      </c>
      <c r="K310" s="14" t="s">
        <v>62</v>
      </c>
      <c r="L310" s="17"/>
      <c r="N310" t="str">
        <f>Table245[[#This Row],[Thứ]]&amp;Table245[[#This Row],[Tiết]]&amp;Table245[[#This Row],[Phòng]]</f>
        <v>44,5,6A501</v>
      </c>
    </row>
    <row r="311" spans="1:14" ht="28.5">
      <c r="A311" s="11">
        <v>302</v>
      </c>
      <c r="B311" s="12" t="s">
        <v>314</v>
      </c>
      <c r="C311" s="21">
        <v>180114130</v>
      </c>
      <c r="D311" s="12" t="s">
        <v>293</v>
      </c>
      <c r="E311" s="26" t="s">
        <v>300</v>
      </c>
      <c r="F311" s="21">
        <f>VLOOKUP(C311,[1]Sheet1!$A$2:$D$339,3,0)</f>
        <v>3</v>
      </c>
      <c r="G311" s="21">
        <f>VLOOKUP(C311,[1]Sheet1!$A$2:$D$339,4,0)</f>
        <v>0</v>
      </c>
      <c r="H311" s="21">
        <v>6</v>
      </c>
      <c r="I311" s="21" t="s">
        <v>38</v>
      </c>
      <c r="J311" s="21" t="s">
        <v>80</v>
      </c>
      <c r="K311" s="13" t="s">
        <v>26</v>
      </c>
      <c r="L311" s="17"/>
      <c r="N311" t="str">
        <f>Table245[[#This Row],[Thứ]]&amp;Table245[[#This Row],[Tiết]]&amp;Table245[[#This Row],[Phòng]]</f>
        <v>67,8,9A402</v>
      </c>
    </row>
    <row r="312" spans="1:14" ht="28.5">
      <c r="A312" s="11">
        <v>303</v>
      </c>
      <c r="B312" s="12" t="s">
        <v>314</v>
      </c>
      <c r="C312" s="21">
        <v>180114130</v>
      </c>
      <c r="D312" s="12" t="s">
        <v>293</v>
      </c>
      <c r="E312" s="26" t="s">
        <v>300</v>
      </c>
      <c r="F312" s="21">
        <f>VLOOKUP(C312,[1]Sheet1!$A$2:$D$339,3,0)</f>
        <v>3</v>
      </c>
      <c r="G312" s="21">
        <f>VLOOKUP(C312,[1]Sheet1!$A$2:$D$339,4,0)</f>
        <v>0</v>
      </c>
      <c r="H312" s="21">
        <v>3</v>
      </c>
      <c r="I312" s="21" t="s">
        <v>65</v>
      </c>
      <c r="J312" s="21" t="s">
        <v>60</v>
      </c>
      <c r="K312" s="13" t="s">
        <v>62</v>
      </c>
      <c r="L312" s="17"/>
      <c r="N312" t="str">
        <f>Table245[[#This Row],[Thứ]]&amp;Table245[[#This Row],[Tiết]]&amp;Table245[[#This Row],[Phòng]]</f>
        <v>310,11,12A505</v>
      </c>
    </row>
    <row r="313" spans="1:14">
      <c r="A313" s="11">
        <v>304</v>
      </c>
      <c r="B313" s="12" t="s">
        <v>314</v>
      </c>
      <c r="C313" s="21">
        <v>180114101</v>
      </c>
      <c r="D313" s="12" t="s">
        <v>295</v>
      </c>
      <c r="E313" s="26" t="s">
        <v>311</v>
      </c>
      <c r="F313" s="21">
        <f>VLOOKUP(C313,[1]Sheet1!$A$2:$D$339,3,0)</f>
        <v>2</v>
      </c>
      <c r="G313" s="21">
        <f>VLOOKUP(C313,[1]Sheet1!$A$2:$D$339,4,0)</f>
        <v>0</v>
      </c>
      <c r="H313" s="21">
        <v>3</v>
      </c>
      <c r="I313" s="21" t="s">
        <v>38</v>
      </c>
      <c r="J313" s="21" t="s">
        <v>226</v>
      </c>
      <c r="K313" s="16" t="s">
        <v>26</v>
      </c>
      <c r="L313" s="17"/>
      <c r="N313" t="str">
        <f>Table245[[#This Row],[Thứ]]&amp;Table245[[#This Row],[Tiết]]&amp;Table245[[#This Row],[Phòng]]</f>
        <v>37,8,9A303</v>
      </c>
    </row>
    <row r="314" spans="1:14">
      <c r="A314" s="11">
        <v>305</v>
      </c>
      <c r="B314" s="18" t="s">
        <v>314</v>
      </c>
      <c r="C314" s="15">
        <v>180114037</v>
      </c>
      <c r="D314" s="13" t="s">
        <v>66</v>
      </c>
      <c r="E314" s="24" t="s">
        <v>286</v>
      </c>
      <c r="F314" s="15">
        <v>0</v>
      </c>
      <c r="G314" s="15">
        <v>4</v>
      </c>
      <c r="H314" s="20"/>
      <c r="I314" s="20"/>
      <c r="J314" s="20"/>
      <c r="K314" s="16" t="s">
        <v>68</v>
      </c>
      <c r="L314" s="17"/>
      <c r="N314" t="str">
        <f>Table245[[#This Row],[Thứ]]&amp;Table245[[#This Row],[Tiết]]&amp;Table245[[#This Row],[Phòng]]</f>
        <v/>
      </c>
    </row>
    <row r="315" spans="1:14">
      <c r="A315" s="11">
        <v>306</v>
      </c>
      <c r="B315" s="12" t="s">
        <v>315</v>
      </c>
      <c r="C315" s="21">
        <v>180114011</v>
      </c>
      <c r="D315" s="12" t="s">
        <v>275</v>
      </c>
      <c r="E315" s="26" t="s">
        <v>276</v>
      </c>
      <c r="F315" s="21">
        <f>VLOOKUP(C315,[1]Sheet1!$A$2:$D$339,3,0)</f>
        <v>3</v>
      </c>
      <c r="G315" s="21">
        <f>VLOOKUP(C315,[1]Sheet1!$A$2:$D$339,4,0)</f>
        <v>0</v>
      </c>
      <c r="H315" s="15">
        <v>3</v>
      </c>
      <c r="I315" s="15" t="s">
        <v>24</v>
      </c>
      <c r="J315" s="15" t="s">
        <v>72</v>
      </c>
      <c r="K315" s="16" t="s">
        <v>90</v>
      </c>
      <c r="L315" s="17"/>
      <c r="N315" t="str">
        <f>Table245[[#This Row],[Thứ]]&amp;Table245[[#This Row],[Tiết]]&amp;Table245[[#This Row],[Phòng]]</f>
        <v>31,2,3online</v>
      </c>
    </row>
    <row r="316" spans="1:14">
      <c r="A316" s="11">
        <v>307</v>
      </c>
      <c r="B316" s="12" t="s">
        <v>315</v>
      </c>
      <c r="C316" s="21">
        <v>180114056</v>
      </c>
      <c r="D316" s="12" t="s">
        <v>277</v>
      </c>
      <c r="E316" s="26" t="s">
        <v>278</v>
      </c>
      <c r="F316" s="21">
        <f>VLOOKUP(C316,[1]Sheet1!$A$2:$D$339,3,0)</f>
        <v>3</v>
      </c>
      <c r="G316" s="21">
        <f>VLOOKUP(C316,[1]Sheet1!$A$2:$D$339,4,0)</f>
        <v>0</v>
      </c>
      <c r="H316" s="15">
        <v>5</v>
      </c>
      <c r="I316" s="15" t="s">
        <v>24</v>
      </c>
      <c r="J316" s="15" t="s">
        <v>72</v>
      </c>
      <c r="K316" s="16" t="s">
        <v>90</v>
      </c>
      <c r="L316" s="17"/>
      <c r="N316" t="str">
        <f>Table245[[#This Row],[Thứ]]&amp;Table245[[#This Row],[Tiết]]&amp;Table245[[#This Row],[Phòng]]</f>
        <v>51,2,3online</v>
      </c>
    </row>
    <row r="317" spans="1:14">
      <c r="A317" s="11">
        <v>308</v>
      </c>
      <c r="B317" s="12" t="s">
        <v>315</v>
      </c>
      <c r="C317" s="21">
        <v>180114061</v>
      </c>
      <c r="D317" s="12" t="s">
        <v>290</v>
      </c>
      <c r="E317" s="26" t="s">
        <v>298</v>
      </c>
      <c r="F317" s="21">
        <f>VLOOKUP(C317,[1]Sheet1!$A$2:$D$339,3,0)</f>
        <v>3</v>
      </c>
      <c r="G317" s="21">
        <f>VLOOKUP(C317,[1]Sheet1!$A$2:$D$339,4,0)</f>
        <v>0</v>
      </c>
      <c r="H317" s="15">
        <v>7</v>
      </c>
      <c r="I317" s="15" t="s">
        <v>65</v>
      </c>
      <c r="J317" s="15" t="s">
        <v>72</v>
      </c>
      <c r="K317" s="16" t="s">
        <v>90</v>
      </c>
      <c r="L317" s="17"/>
      <c r="N317" t="str">
        <f>Table245[[#This Row],[Thứ]]&amp;Table245[[#This Row],[Tiết]]&amp;Table245[[#This Row],[Phòng]]</f>
        <v>710,11,12online</v>
      </c>
    </row>
    <row r="318" spans="1:14">
      <c r="A318" s="11">
        <v>309</v>
      </c>
      <c r="B318" s="12" t="s">
        <v>315</v>
      </c>
      <c r="C318" s="21">
        <v>180114011</v>
      </c>
      <c r="D318" s="12" t="s">
        <v>275</v>
      </c>
      <c r="E318" s="26" t="s">
        <v>276</v>
      </c>
      <c r="F318" s="21">
        <f>VLOOKUP(C318,[1]Sheet1!$A$2:$D$339,3,0)</f>
        <v>3</v>
      </c>
      <c r="G318" s="21">
        <f>VLOOKUP(C318,[1]Sheet1!$A$2:$D$339,4,0)</f>
        <v>0</v>
      </c>
      <c r="H318" s="21">
        <v>4</v>
      </c>
      <c r="I318" s="21" t="s">
        <v>65</v>
      </c>
      <c r="J318" s="15" t="s">
        <v>72</v>
      </c>
      <c r="K318" s="16" t="s">
        <v>26</v>
      </c>
      <c r="L318" s="17"/>
      <c r="N318" t="str">
        <f>Table245[[#This Row],[Thứ]]&amp;Table245[[#This Row],[Tiết]]&amp;Table245[[#This Row],[Phòng]]</f>
        <v>410,11,12online</v>
      </c>
    </row>
    <row r="319" spans="1:14">
      <c r="A319" s="11">
        <v>310</v>
      </c>
      <c r="B319" s="12" t="s">
        <v>315</v>
      </c>
      <c r="C319" s="21">
        <v>180114056</v>
      </c>
      <c r="D319" s="12" t="s">
        <v>277</v>
      </c>
      <c r="E319" s="26" t="s">
        <v>278</v>
      </c>
      <c r="F319" s="21">
        <f>VLOOKUP(C319,[1]Sheet1!$A$2:$D$339,3,0)</f>
        <v>3</v>
      </c>
      <c r="G319" s="21">
        <f>VLOOKUP(C319,[1]Sheet1!$A$2:$D$339,4,0)</f>
        <v>0</v>
      </c>
      <c r="H319" s="21">
        <v>4</v>
      </c>
      <c r="I319" s="20" t="s">
        <v>24</v>
      </c>
      <c r="J319" s="15" t="s">
        <v>72</v>
      </c>
      <c r="K319" s="16" t="s">
        <v>26</v>
      </c>
      <c r="L319" s="17"/>
      <c r="N319" t="str">
        <f>Table245[[#This Row],[Thứ]]&amp;Table245[[#This Row],[Tiết]]&amp;Table245[[#This Row],[Phòng]]</f>
        <v>41,2,3online</v>
      </c>
    </row>
    <row r="320" spans="1:14">
      <c r="A320" s="11">
        <v>311</v>
      </c>
      <c r="B320" s="12" t="s">
        <v>315</v>
      </c>
      <c r="C320" s="21">
        <v>180114061</v>
      </c>
      <c r="D320" s="12" t="s">
        <v>290</v>
      </c>
      <c r="E320" s="26" t="s">
        <v>298</v>
      </c>
      <c r="F320" s="21">
        <f>VLOOKUP(C320,[1]Sheet1!$A$2:$D$339,3,0)</f>
        <v>3</v>
      </c>
      <c r="G320" s="21">
        <f>VLOOKUP(C320,[1]Sheet1!$A$2:$D$339,4,0)</f>
        <v>0</v>
      </c>
      <c r="H320" s="21">
        <v>2</v>
      </c>
      <c r="I320" s="21" t="s">
        <v>24</v>
      </c>
      <c r="J320" s="21" t="s">
        <v>54</v>
      </c>
      <c r="K320" s="16" t="s">
        <v>26</v>
      </c>
      <c r="L320" s="17"/>
      <c r="N320" t="str">
        <f>Table245[[#This Row],[Thứ]]&amp;Table245[[#This Row],[Tiết]]&amp;Table245[[#This Row],[Phòng]]</f>
        <v>21,2,3A405</v>
      </c>
    </row>
    <row r="321" spans="1:14">
      <c r="A321" s="11">
        <v>312</v>
      </c>
      <c r="B321" s="12" t="s">
        <v>315</v>
      </c>
      <c r="C321" s="21">
        <v>180114055</v>
      </c>
      <c r="D321" s="12" t="s">
        <v>279</v>
      </c>
      <c r="E321" s="26" t="s">
        <v>299</v>
      </c>
      <c r="F321" s="21">
        <f>VLOOKUP(C321,[1]Sheet1!$A$2:$D$339,3,0)</f>
        <v>3</v>
      </c>
      <c r="G321" s="21">
        <f>VLOOKUP(C321,[1]Sheet1!$A$2:$D$339,4,0)</f>
        <v>0</v>
      </c>
      <c r="H321" s="21">
        <v>3</v>
      </c>
      <c r="I321" s="20" t="s">
        <v>24</v>
      </c>
      <c r="J321" s="21" t="s">
        <v>81</v>
      </c>
      <c r="K321" s="14" t="s">
        <v>90</v>
      </c>
      <c r="L321" s="17"/>
      <c r="N321" t="str">
        <f>Table245[[#This Row],[Thứ]]&amp;Table245[[#This Row],[Tiết]]&amp;Table245[[#This Row],[Phòng]]</f>
        <v>31,2,3A403</v>
      </c>
    </row>
    <row r="322" spans="1:14">
      <c r="A322" s="11">
        <v>313</v>
      </c>
      <c r="B322" s="12" t="s">
        <v>315</v>
      </c>
      <c r="C322" s="21">
        <v>180114055</v>
      </c>
      <c r="D322" s="12" t="s">
        <v>279</v>
      </c>
      <c r="E322" s="26" t="s">
        <v>299</v>
      </c>
      <c r="F322" s="21">
        <f>VLOOKUP(C322,[1]Sheet1!$A$2:$D$339,3,0)</f>
        <v>3</v>
      </c>
      <c r="G322" s="21">
        <f>VLOOKUP(C322,[1]Sheet1!$A$2:$D$339,4,0)</f>
        <v>0</v>
      </c>
      <c r="H322" s="21">
        <v>6</v>
      </c>
      <c r="I322" s="21" t="s">
        <v>38</v>
      </c>
      <c r="J322" s="21" t="s">
        <v>187</v>
      </c>
      <c r="K322" s="16" t="s">
        <v>26</v>
      </c>
      <c r="L322" s="17"/>
      <c r="N322" t="str">
        <f>Table245[[#This Row],[Thứ]]&amp;Table245[[#This Row],[Tiết]]&amp;Table245[[#This Row],[Phòng]]</f>
        <v>67,8,9A404</v>
      </c>
    </row>
    <row r="323" spans="1:14" ht="28.5">
      <c r="A323" s="11">
        <v>314</v>
      </c>
      <c r="B323" s="12" t="s">
        <v>315</v>
      </c>
      <c r="C323" s="21">
        <v>180114130</v>
      </c>
      <c r="D323" s="12" t="s">
        <v>293</v>
      </c>
      <c r="E323" s="26" t="s">
        <v>300</v>
      </c>
      <c r="F323" s="21">
        <f>VLOOKUP(C323,[1]Sheet1!$A$2:$D$339,3,0)</f>
        <v>3</v>
      </c>
      <c r="G323" s="21">
        <f>VLOOKUP(C323,[1]Sheet1!$A$2:$D$339,4,0)</f>
        <v>0</v>
      </c>
      <c r="H323" s="21">
        <v>5</v>
      </c>
      <c r="I323" s="21" t="s">
        <v>38</v>
      </c>
      <c r="J323" s="21" t="s">
        <v>25</v>
      </c>
      <c r="K323" s="13" t="s">
        <v>26</v>
      </c>
      <c r="L323" s="17"/>
      <c r="N323" t="str">
        <f>Table245[[#This Row],[Thứ]]&amp;Table245[[#This Row],[Tiết]]&amp;Table245[[#This Row],[Phòng]]</f>
        <v>57,8,9A408</v>
      </c>
    </row>
    <row r="324" spans="1:14" ht="28.5">
      <c r="A324" s="11">
        <v>315</v>
      </c>
      <c r="B324" s="12" t="s">
        <v>315</v>
      </c>
      <c r="C324" s="21">
        <v>180114130</v>
      </c>
      <c r="D324" s="12" t="s">
        <v>293</v>
      </c>
      <c r="E324" s="26" t="s">
        <v>300</v>
      </c>
      <c r="F324" s="21">
        <f>VLOOKUP(C324,[1]Sheet1!$A$2:$D$339,3,0)</f>
        <v>3</v>
      </c>
      <c r="G324" s="21">
        <f>VLOOKUP(C324,[1]Sheet1!$A$2:$D$339,4,0)</f>
        <v>0</v>
      </c>
      <c r="H324" s="21">
        <v>3</v>
      </c>
      <c r="I324" s="21" t="s">
        <v>38</v>
      </c>
      <c r="J324" s="21" t="s">
        <v>187</v>
      </c>
      <c r="K324" s="13" t="s">
        <v>62</v>
      </c>
      <c r="L324" s="17"/>
      <c r="N324" t="str">
        <f>Table245[[#This Row],[Thứ]]&amp;Table245[[#This Row],[Tiết]]&amp;Table245[[#This Row],[Phòng]]</f>
        <v>37,8,9A404</v>
      </c>
    </row>
    <row r="325" spans="1:14">
      <c r="A325" s="11">
        <v>316</v>
      </c>
      <c r="B325" s="12" t="s">
        <v>315</v>
      </c>
      <c r="C325" s="21">
        <v>180114101</v>
      </c>
      <c r="D325" s="12" t="s">
        <v>295</v>
      </c>
      <c r="E325" s="26" t="s">
        <v>301</v>
      </c>
      <c r="F325" s="21">
        <f>VLOOKUP(C325,[1]Sheet1!$A$2:$D$339,3,0)</f>
        <v>2</v>
      </c>
      <c r="G325" s="21">
        <f>VLOOKUP(C325,[1]Sheet1!$A$2:$D$339,4,0)</f>
        <v>0</v>
      </c>
      <c r="H325" s="21">
        <v>6</v>
      </c>
      <c r="I325" s="21" t="s">
        <v>65</v>
      </c>
      <c r="J325" s="21" t="s">
        <v>57</v>
      </c>
      <c r="K325" s="16" t="s">
        <v>26</v>
      </c>
      <c r="L325" s="17"/>
      <c r="N325" t="str">
        <f>Table245[[#This Row],[Thứ]]&amp;Table245[[#This Row],[Tiết]]&amp;Table245[[#This Row],[Phòng]]</f>
        <v>610,11,12A302</v>
      </c>
    </row>
    <row r="326" spans="1:14">
      <c r="A326" s="11">
        <v>317</v>
      </c>
      <c r="B326" s="18" t="s">
        <v>315</v>
      </c>
      <c r="C326" s="15">
        <v>180114037</v>
      </c>
      <c r="D326" s="13" t="s">
        <v>66</v>
      </c>
      <c r="E326" s="24" t="s">
        <v>286</v>
      </c>
      <c r="F326" s="15">
        <v>0</v>
      </c>
      <c r="G326" s="15">
        <v>4</v>
      </c>
      <c r="H326" s="20"/>
      <c r="I326" s="20"/>
      <c r="J326" s="20"/>
      <c r="K326" s="16" t="s">
        <v>68</v>
      </c>
      <c r="L326" s="17"/>
      <c r="N326" t="str">
        <f>Table245[[#This Row],[Thứ]]&amp;Table245[[#This Row],[Tiết]]&amp;Table245[[#This Row],[Phòng]]</f>
        <v/>
      </c>
    </row>
    <row r="327" spans="1:14">
      <c r="A327" s="11">
        <v>318</v>
      </c>
      <c r="B327" s="12" t="s">
        <v>316</v>
      </c>
      <c r="C327" s="21">
        <v>160114125</v>
      </c>
      <c r="D327" s="12" t="s">
        <v>317</v>
      </c>
      <c r="E327" s="26" t="s">
        <v>318</v>
      </c>
      <c r="F327" s="21">
        <f>VLOOKUP(C327,[1]Sheet1!$A$2:$D$339,3,0)</f>
        <v>2</v>
      </c>
      <c r="G327" s="21">
        <f>VLOOKUP(C327,[1]Sheet1!$A$2:$D$339,4,0)</f>
        <v>0</v>
      </c>
      <c r="H327" s="21">
        <v>2</v>
      </c>
      <c r="I327" s="20" t="s">
        <v>38</v>
      </c>
      <c r="J327" s="21" t="s">
        <v>81</v>
      </c>
      <c r="K327" s="16" t="s">
        <v>26</v>
      </c>
      <c r="L327" s="17"/>
      <c r="N327" t="str">
        <f>Table245[[#This Row],[Thứ]]&amp;Table245[[#This Row],[Tiết]]&amp;Table245[[#This Row],[Phòng]]</f>
        <v>27,8,9A403</v>
      </c>
    </row>
    <row r="328" spans="1:14">
      <c r="A328" s="11">
        <v>319</v>
      </c>
      <c r="B328" s="12" t="s">
        <v>316</v>
      </c>
      <c r="C328" s="21">
        <v>160114127</v>
      </c>
      <c r="D328" s="12" t="s">
        <v>319</v>
      </c>
      <c r="E328" s="26" t="s">
        <v>320</v>
      </c>
      <c r="F328" s="21">
        <f>VLOOKUP(C328,[1]Sheet1!$A$2:$D$339,3,0)</f>
        <v>3</v>
      </c>
      <c r="G328" s="21">
        <f>VLOOKUP(C328,[1]Sheet1!$A$2:$D$339,4,0)</f>
        <v>0</v>
      </c>
      <c r="H328" s="21">
        <v>3</v>
      </c>
      <c r="I328" s="21" t="s">
        <v>38</v>
      </c>
      <c r="J328" s="21" t="s">
        <v>136</v>
      </c>
      <c r="K328" s="16" t="s">
        <v>35</v>
      </c>
      <c r="L328" s="17"/>
      <c r="N328" t="str">
        <f>Table245[[#This Row],[Thứ]]&amp;Table245[[#This Row],[Tiết]]&amp;Table245[[#This Row],[Phòng]]</f>
        <v>37,8,9A407</v>
      </c>
    </row>
    <row r="329" spans="1:14" ht="28.5">
      <c r="A329" s="11">
        <v>320</v>
      </c>
      <c r="B329" s="12" t="s">
        <v>316</v>
      </c>
      <c r="C329" s="21">
        <v>160914007</v>
      </c>
      <c r="D329" s="12" t="s">
        <v>321</v>
      </c>
      <c r="E329" s="26" t="s">
        <v>322</v>
      </c>
      <c r="F329" s="21">
        <f>VLOOKUP(C329,[1]Sheet1!$A$2:$D$339,3,0)</f>
        <v>2</v>
      </c>
      <c r="G329" s="21">
        <f>VLOOKUP(C329,[1]Sheet1!$A$2:$D$339,4,0)</f>
        <v>0</v>
      </c>
      <c r="H329" s="21">
        <v>2</v>
      </c>
      <c r="I329" s="21" t="s">
        <v>29</v>
      </c>
      <c r="J329" s="21" t="s">
        <v>136</v>
      </c>
      <c r="K329" s="16" t="s">
        <v>26</v>
      </c>
      <c r="L329" s="17"/>
      <c r="N329" t="str">
        <f>Table245[[#This Row],[Thứ]]&amp;Table245[[#This Row],[Tiết]]&amp;Table245[[#This Row],[Phòng]]</f>
        <v>24,5,6A407</v>
      </c>
    </row>
    <row r="330" spans="1:14" ht="28.5">
      <c r="A330" s="11">
        <v>321</v>
      </c>
      <c r="B330" s="12" t="s">
        <v>316</v>
      </c>
      <c r="C330" s="21">
        <v>160314009</v>
      </c>
      <c r="D330" s="12" t="s">
        <v>154</v>
      </c>
      <c r="E330" s="26" t="s">
        <v>155</v>
      </c>
      <c r="F330" s="21">
        <f>VLOOKUP(C330,[1]Sheet1!$A$2:$D$339,3,0)</f>
        <v>3</v>
      </c>
      <c r="G330" s="21">
        <f>VLOOKUP(C330,[1]Sheet1!$A$2:$D$339,4,0)</f>
        <v>0</v>
      </c>
      <c r="H330" s="21">
        <v>4</v>
      </c>
      <c r="I330" s="21" t="s">
        <v>29</v>
      </c>
      <c r="J330" s="21" t="s">
        <v>136</v>
      </c>
      <c r="K330" s="16" t="s">
        <v>35</v>
      </c>
      <c r="L330" s="17"/>
      <c r="N330" t="str">
        <f>Table245[[#This Row],[Thứ]]&amp;Table245[[#This Row],[Tiết]]&amp;Table245[[#This Row],[Phòng]]</f>
        <v>44,5,6A407</v>
      </c>
    </row>
    <row r="331" spans="1:14">
      <c r="A331" s="11">
        <v>322</v>
      </c>
      <c r="B331" s="12" t="s">
        <v>316</v>
      </c>
      <c r="C331" s="21">
        <v>160014029</v>
      </c>
      <c r="D331" s="12" t="s">
        <v>323</v>
      </c>
      <c r="E331" s="26" t="s">
        <v>164</v>
      </c>
      <c r="F331" s="21">
        <f>VLOOKUP(C331,[1]Sheet1!$A$2:$D$339,3,0)</f>
        <v>3</v>
      </c>
      <c r="G331" s="21">
        <f>VLOOKUP(C331,[1]Sheet1!$A$2:$D$339,4,0)</f>
        <v>0</v>
      </c>
      <c r="H331" s="21">
        <v>3</v>
      </c>
      <c r="I331" s="20" t="s">
        <v>24</v>
      </c>
      <c r="J331" s="21" t="s">
        <v>136</v>
      </c>
      <c r="K331" s="16" t="s">
        <v>35</v>
      </c>
      <c r="L331" s="17"/>
      <c r="N331" t="str">
        <f>Table245[[#This Row],[Thứ]]&amp;Table245[[#This Row],[Tiết]]&amp;Table245[[#This Row],[Phòng]]</f>
        <v>31,2,3A407</v>
      </c>
    </row>
    <row r="332" spans="1:14">
      <c r="A332" s="11">
        <v>323</v>
      </c>
      <c r="B332" s="12" t="s">
        <v>316</v>
      </c>
      <c r="C332" s="21">
        <v>160914005</v>
      </c>
      <c r="D332" s="12" t="s">
        <v>83</v>
      </c>
      <c r="E332" s="26" t="s">
        <v>324</v>
      </c>
      <c r="F332" s="21">
        <f>VLOOKUP(C332,[1]Sheet1!$A$2:$D$339,3,0)</f>
        <v>2</v>
      </c>
      <c r="G332" s="21">
        <f>VLOOKUP(C332,[1]Sheet1!$A$2:$D$339,4,0)</f>
        <v>0</v>
      </c>
      <c r="H332" s="21">
        <v>3</v>
      </c>
      <c r="I332" s="21" t="s">
        <v>65</v>
      </c>
      <c r="J332" s="21" t="s">
        <v>80</v>
      </c>
      <c r="K332" s="16" t="s">
        <v>26</v>
      </c>
      <c r="L332" s="17"/>
      <c r="N332" t="str">
        <f>Table245[[#This Row],[Thứ]]&amp;Table245[[#This Row],[Tiết]]&amp;Table245[[#This Row],[Phòng]]</f>
        <v>310,11,12A402</v>
      </c>
    </row>
    <row r="333" spans="1:14">
      <c r="A333" s="11">
        <v>324</v>
      </c>
      <c r="B333" s="25" t="s">
        <v>316</v>
      </c>
      <c r="C333" s="15">
        <v>160114013</v>
      </c>
      <c r="D333" s="13" t="s">
        <v>325</v>
      </c>
      <c r="E333" s="14" t="s">
        <v>326</v>
      </c>
      <c r="F333" s="15">
        <v>0</v>
      </c>
      <c r="G333" s="15">
        <v>2</v>
      </c>
      <c r="H333" s="20"/>
      <c r="I333" s="20"/>
      <c r="J333" s="20"/>
      <c r="K333" s="16" t="s">
        <v>35</v>
      </c>
      <c r="L333" s="17"/>
      <c r="N333" t="str">
        <f>Table245[[#This Row],[Thứ]]&amp;Table245[[#This Row],[Tiết]]&amp;Table245[[#This Row],[Phòng]]</f>
        <v/>
      </c>
    </row>
    <row r="334" spans="1:14">
      <c r="A334" s="11">
        <v>325</v>
      </c>
      <c r="B334" s="12" t="s">
        <v>327</v>
      </c>
      <c r="C334" s="21">
        <v>160314003</v>
      </c>
      <c r="D334" s="12" t="s">
        <v>328</v>
      </c>
      <c r="E334" s="26" t="s">
        <v>329</v>
      </c>
      <c r="F334" s="21">
        <f>VLOOKUP(C334,[1]Sheet1!$A$2:$D$339,3,0)</f>
        <v>3</v>
      </c>
      <c r="G334" s="21">
        <f>VLOOKUP(C334,[1]Sheet1!$A$2:$D$339,4,0)</f>
        <v>0</v>
      </c>
      <c r="H334" s="21">
        <v>3</v>
      </c>
      <c r="I334" s="21" t="s">
        <v>38</v>
      </c>
      <c r="J334" s="21" t="s">
        <v>99</v>
      </c>
      <c r="K334" s="16" t="s">
        <v>35</v>
      </c>
      <c r="L334" s="17"/>
      <c r="N334" t="str">
        <f>Table245[[#This Row],[Thứ]]&amp;Table245[[#This Row],[Tiết]]&amp;Table245[[#This Row],[Phòng]]</f>
        <v>37,8,9B304</v>
      </c>
    </row>
    <row r="335" spans="1:14">
      <c r="A335" s="11">
        <v>326</v>
      </c>
      <c r="B335" s="12" t="s">
        <v>327</v>
      </c>
      <c r="C335" s="21">
        <v>160314023</v>
      </c>
      <c r="D335" s="12" t="s">
        <v>330</v>
      </c>
      <c r="E335" s="26" t="s">
        <v>160</v>
      </c>
      <c r="F335" s="21">
        <f>VLOOKUP(C335,[1]Sheet1!$A$2:$D$339,3,0)</f>
        <v>2</v>
      </c>
      <c r="G335" s="21">
        <f>VLOOKUP(C335,[1]Sheet1!$A$2:$D$339,4,0)</f>
        <v>1</v>
      </c>
      <c r="H335" s="21">
        <v>2</v>
      </c>
      <c r="I335" s="21" t="s">
        <v>65</v>
      </c>
      <c r="J335" s="21" t="s">
        <v>99</v>
      </c>
      <c r="K335" s="16" t="s">
        <v>26</v>
      </c>
      <c r="L335" s="17"/>
      <c r="N335" t="str">
        <f>Table245[[#This Row],[Thứ]]&amp;Table245[[#This Row],[Tiết]]&amp;Table245[[#This Row],[Phòng]]</f>
        <v>210,11,12B304</v>
      </c>
    </row>
    <row r="336" spans="1:14" ht="28.5">
      <c r="A336" s="11">
        <v>327</v>
      </c>
      <c r="B336" s="12" t="s">
        <v>327</v>
      </c>
      <c r="C336" s="21">
        <v>160314009</v>
      </c>
      <c r="D336" s="12" t="s">
        <v>154</v>
      </c>
      <c r="E336" s="26" t="s">
        <v>331</v>
      </c>
      <c r="F336" s="21">
        <f>VLOOKUP(C336,[1]Sheet1!$A$2:$D$339,3,0)</f>
        <v>3</v>
      </c>
      <c r="G336" s="21">
        <f>VLOOKUP(C336,[1]Sheet1!$A$2:$D$339,4,0)</f>
        <v>0</v>
      </c>
      <c r="H336" s="21">
        <v>4</v>
      </c>
      <c r="I336" s="21" t="s">
        <v>38</v>
      </c>
      <c r="J336" s="21" t="s">
        <v>103</v>
      </c>
      <c r="K336" s="16" t="s">
        <v>35</v>
      </c>
      <c r="L336" s="17"/>
      <c r="N336" t="str">
        <f>Table245[[#This Row],[Thứ]]&amp;Table245[[#This Row],[Tiết]]&amp;Table245[[#This Row],[Phòng]]</f>
        <v>47,8,9B301</v>
      </c>
    </row>
    <row r="337" spans="1:14">
      <c r="A337" s="11">
        <v>328</v>
      </c>
      <c r="B337" s="12" t="s">
        <v>327</v>
      </c>
      <c r="C337" s="21">
        <v>160314017</v>
      </c>
      <c r="D337" s="12" t="s">
        <v>332</v>
      </c>
      <c r="E337" s="26" t="s">
        <v>333</v>
      </c>
      <c r="F337" s="21">
        <f>VLOOKUP(C337,[1]Sheet1!$A$2:$D$339,3,0)</f>
        <v>3</v>
      </c>
      <c r="G337" s="21">
        <f>VLOOKUP(C337,[1]Sheet1!$A$2:$D$339,4,0)</f>
        <v>0</v>
      </c>
      <c r="H337" s="21">
        <v>6</v>
      </c>
      <c r="I337" s="21" t="s">
        <v>29</v>
      </c>
      <c r="J337" s="21" t="s">
        <v>229</v>
      </c>
      <c r="K337" s="16" t="s">
        <v>35</v>
      </c>
      <c r="L337" s="17"/>
      <c r="N337" t="str">
        <f>Table245[[#This Row],[Thứ]]&amp;Table245[[#This Row],[Tiết]]&amp;Table245[[#This Row],[Phòng]]</f>
        <v>64,5,6A503</v>
      </c>
    </row>
    <row r="338" spans="1:14">
      <c r="A338" s="11">
        <v>329</v>
      </c>
      <c r="B338" s="12" t="s">
        <v>327</v>
      </c>
      <c r="C338" s="21">
        <v>150114104</v>
      </c>
      <c r="D338" s="12" t="s">
        <v>334</v>
      </c>
      <c r="E338" s="26" t="s">
        <v>335</v>
      </c>
      <c r="F338" s="21">
        <f>VLOOKUP(C338,[1]Sheet1!$A$2:$D$339,3,0)</f>
        <v>2</v>
      </c>
      <c r="G338" s="21">
        <f>VLOOKUP(C338,[1]Sheet1!$A$2:$D$339,4,0)</f>
        <v>0</v>
      </c>
      <c r="H338" s="21">
        <v>5</v>
      </c>
      <c r="I338" s="21" t="s">
        <v>65</v>
      </c>
      <c r="J338" s="21" t="s">
        <v>79</v>
      </c>
      <c r="K338" s="16" t="s">
        <v>26</v>
      </c>
      <c r="L338" s="17"/>
      <c r="N338" t="str">
        <f>Table245[[#This Row],[Thứ]]&amp;Table245[[#This Row],[Tiết]]&amp;Table245[[#This Row],[Phòng]]</f>
        <v>510,11,12A504</v>
      </c>
    </row>
    <row r="339" spans="1:14">
      <c r="A339" s="11">
        <v>330</v>
      </c>
      <c r="B339" s="12" t="s">
        <v>327</v>
      </c>
      <c r="C339" s="21">
        <v>150314003</v>
      </c>
      <c r="D339" s="12" t="s">
        <v>210</v>
      </c>
      <c r="E339" s="26" t="s">
        <v>211</v>
      </c>
      <c r="F339" s="21">
        <f>VLOOKUP(C339,[1]Sheet1!$A$2:$D$339,3,0)</f>
        <v>2</v>
      </c>
      <c r="G339" s="21">
        <f>VLOOKUP(C339,[1]Sheet1!$A$2:$D$339,4,0)</f>
        <v>0</v>
      </c>
      <c r="H339" s="21">
        <v>5</v>
      </c>
      <c r="I339" s="21" t="s">
        <v>29</v>
      </c>
      <c r="J339" s="21" t="s">
        <v>54</v>
      </c>
      <c r="K339" s="16" t="s">
        <v>26</v>
      </c>
      <c r="L339" s="17"/>
      <c r="N339" t="str">
        <f>Table245[[#This Row],[Thứ]]&amp;Table245[[#This Row],[Tiết]]&amp;Table245[[#This Row],[Phòng]]</f>
        <v>54,5,6A405</v>
      </c>
    </row>
    <row r="340" spans="1:14" ht="28.5">
      <c r="A340" s="11">
        <v>331</v>
      </c>
      <c r="B340" s="12" t="s">
        <v>327</v>
      </c>
      <c r="C340" s="21">
        <v>160314030</v>
      </c>
      <c r="D340" s="12" t="s">
        <v>336</v>
      </c>
      <c r="E340" s="26" t="s">
        <v>331</v>
      </c>
      <c r="F340" s="21">
        <f>VLOOKUP(C340,[1]Sheet1!$A$2:$D$339,3,0)</f>
        <v>2</v>
      </c>
      <c r="G340" s="21">
        <f>VLOOKUP(C340,[1]Sheet1!$A$2:$D$339,4,0)</f>
        <v>0</v>
      </c>
      <c r="H340" s="21">
        <v>3</v>
      </c>
      <c r="I340" s="21" t="s">
        <v>29</v>
      </c>
      <c r="J340" s="21" t="s">
        <v>226</v>
      </c>
      <c r="K340" s="16" t="s">
        <v>26</v>
      </c>
      <c r="L340" s="17"/>
      <c r="N340" t="str">
        <f>Table245[[#This Row],[Thứ]]&amp;Table245[[#This Row],[Tiết]]&amp;Table245[[#This Row],[Phòng]]</f>
        <v>34,5,6A303</v>
      </c>
    </row>
    <row r="341" spans="1:14">
      <c r="A341" s="11">
        <v>332</v>
      </c>
      <c r="B341" s="12" t="s">
        <v>327</v>
      </c>
      <c r="C341" s="21">
        <v>160014029</v>
      </c>
      <c r="D341" s="12" t="s">
        <v>323</v>
      </c>
      <c r="E341" s="26" t="s">
        <v>164</v>
      </c>
      <c r="F341" s="21">
        <f>VLOOKUP(C341,[1]Sheet1!$A$2:$D$339,3,0)</f>
        <v>3</v>
      </c>
      <c r="G341" s="21">
        <f>VLOOKUP(C341,[1]Sheet1!$A$2:$D$339,4,0)</f>
        <v>0</v>
      </c>
      <c r="H341" s="21">
        <v>2</v>
      </c>
      <c r="I341" s="21" t="s">
        <v>38</v>
      </c>
      <c r="J341" s="21" t="s">
        <v>156</v>
      </c>
      <c r="K341" s="16" t="s">
        <v>35</v>
      </c>
      <c r="L341" s="17"/>
      <c r="N341" t="str">
        <f>Table245[[#This Row],[Thứ]]&amp;Table245[[#This Row],[Tiết]]&amp;Table245[[#This Row],[Phòng]]</f>
        <v>27,8,9A401</v>
      </c>
    </row>
    <row r="342" spans="1:14">
      <c r="A342" s="11">
        <v>333</v>
      </c>
      <c r="B342" s="12" t="s">
        <v>337</v>
      </c>
      <c r="C342" s="21">
        <v>170114003</v>
      </c>
      <c r="D342" s="12" t="s">
        <v>52</v>
      </c>
      <c r="E342" s="26" t="s">
        <v>338</v>
      </c>
      <c r="F342" s="21">
        <f>VLOOKUP(C342,[1]Sheet1!$A$2:$D$339,3,0)</f>
        <v>2</v>
      </c>
      <c r="G342" s="21">
        <f>VLOOKUP(C342,[1]Sheet1!$A$2:$D$339,4,0)</f>
        <v>1</v>
      </c>
      <c r="H342" s="21">
        <v>4</v>
      </c>
      <c r="I342" s="21" t="s">
        <v>65</v>
      </c>
      <c r="J342" s="21" t="s">
        <v>30</v>
      </c>
      <c r="K342" s="16" t="s">
        <v>26</v>
      </c>
      <c r="L342" s="17"/>
      <c r="N342" t="str">
        <f>Table245[[#This Row],[Thứ]]&amp;Table245[[#This Row],[Tiết]]&amp;Table245[[#This Row],[Phòng]]</f>
        <v>410,11,12G002</v>
      </c>
    </row>
    <row r="343" spans="1:14">
      <c r="A343" s="11">
        <v>334</v>
      </c>
      <c r="B343" s="12" t="s">
        <v>337</v>
      </c>
      <c r="C343" s="21">
        <v>170214007</v>
      </c>
      <c r="D343" s="12" t="s">
        <v>55</v>
      </c>
      <c r="E343" s="26" t="s">
        <v>56</v>
      </c>
      <c r="F343" s="21">
        <f>VLOOKUP(C343,[1]Sheet1!$A$2:$D$339,3,0)</f>
        <v>2</v>
      </c>
      <c r="G343" s="21">
        <f>VLOOKUP(C343,[1]Sheet1!$A$2:$D$339,4,0)</f>
        <v>1</v>
      </c>
      <c r="H343" s="21">
        <v>4</v>
      </c>
      <c r="I343" s="21" t="s">
        <v>38</v>
      </c>
      <c r="J343" s="21" t="s">
        <v>229</v>
      </c>
      <c r="K343" s="16" t="s">
        <v>26</v>
      </c>
      <c r="L343" s="17"/>
      <c r="N343" t="str">
        <f>Table245[[#This Row],[Thứ]]&amp;Table245[[#This Row],[Tiết]]&amp;Table245[[#This Row],[Phòng]]</f>
        <v>47,8,9A503</v>
      </c>
    </row>
    <row r="344" spans="1:14">
      <c r="A344" s="11">
        <v>335</v>
      </c>
      <c r="B344" s="12" t="s">
        <v>337</v>
      </c>
      <c r="C344" s="21">
        <v>170114009</v>
      </c>
      <c r="D344" s="12" t="s">
        <v>339</v>
      </c>
      <c r="E344" s="26" t="s">
        <v>340</v>
      </c>
      <c r="F344" s="21">
        <f>VLOOKUP(C344,[1]Sheet1!$A$2:$D$339,3,0)</f>
        <v>2</v>
      </c>
      <c r="G344" s="21">
        <f>VLOOKUP(C344,[1]Sheet1!$A$2:$D$339,4,0)</f>
        <v>0</v>
      </c>
      <c r="H344" s="21">
        <v>2</v>
      </c>
      <c r="I344" s="21" t="s">
        <v>29</v>
      </c>
      <c r="J344" s="21" t="s">
        <v>25</v>
      </c>
      <c r="K344" s="16" t="s">
        <v>26</v>
      </c>
      <c r="L344" s="17"/>
      <c r="N344" t="str">
        <f>Table245[[#This Row],[Thứ]]&amp;Table245[[#This Row],[Tiết]]&amp;Table245[[#This Row],[Phòng]]</f>
        <v>24,5,6A408</v>
      </c>
    </row>
    <row r="345" spans="1:14">
      <c r="A345" s="11">
        <v>336</v>
      </c>
      <c r="B345" s="12" t="s">
        <v>337</v>
      </c>
      <c r="C345" s="21">
        <v>140114048</v>
      </c>
      <c r="D345" s="12" t="s">
        <v>341</v>
      </c>
      <c r="E345" s="26" t="s">
        <v>342</v>
      </c>
      <c r="F345" s="21">
        <f>VLOOKUP(C345,[1]Sheet1!$A$2:$D$339,3,0)</f>
        <v>2</v>
      </c>
      <c r="G345" s="21">
        <f>VLOOKUP(C345,[1]Sheet1!$A$2:$D$339,4,0)</f>
        <v>0</v>
      </c>
      <c r="H345" s="21">
        <v>2</v>
      </c>
      <c r="I345" s="21" t="s">
        <v>65</v>
      </c>
      <c r="J345" s="21" t="s">
        <v>89</v>
      </c>
      <c r="K345" s="16" t="s">
        <v>26</v>
      </c>
      <c r="L345" s="17"/>
      <c r="N345" t="str">
        <f>Table245[[#This Row],[Thứ]]&amp;Table245[[#This Row],[Tiết]]&amp;Table245[[#This Row],[Phòng]]</f>
        <v>210,11,12B302</v>
      </c>
    </row>
    <row r="346" spans="1:14">
      <c r="A346" s="11">
        <v>337</v>
      </c>
      <c r="B346" s="12" t="s">
        <v>337</v>
      </c>
      <c r="C346" s="21">
        <v>131114240</v>
      </c>
      <c r="D346" s="12" t="s">
        <v>343</v>
      </c>
      <c r="E346" s="26" t="s">
        <v>344</v>
      </c>
      <c r="F346" s="21">
        <f>VLOOKUP(C346,[1]Sheet1!$A$2:$D$339,3,0)</f>
        <v>3</v>
      </c>
      <c r="G346" s="21">
        <f>VLOOKUP(C346,[1]Sheet1!$A$2:$D$339,4,0)</f>
        <v>0</v>
      </c>
      <c r="H346" s="21">
        <v>6</v>
      </c>
      <c r="I346" s="21" t="s">
        <v>65</v>
      </c>
      <c r="J346" s="21" t="s">
        <v>156</v>
      </c>
      <c r="K346" s="14" t="s">
        <v>62</v>
      </c>
      <c r="L346" s="17"/>
      <c r="N346" t="str">
        <f>Table245[[#This Row],[Thứ]]&amp;Table245[[#This Row],[Tiết]]&amp;Table245[[#This Row],[Phòng]]</f>
        <v>610,11,12A401</v>
      </c>
    </row>
    <row r="347" spans="1:14">
      <c r="A347" s="11">
        <v>338</v>
      </c>
      <c r="B347" s="12" t="s">
        <v>337</v>
      </c>
      <c r="C347" s="21">
        <v>131114240</v>
      </c>
      <c r="D347" s="12" t="s">
        <v>343</v>
      </c>
      <c r="E347" s="26" t="s">
        <v>344</v>
      </c>
      <c r="F347" s="21">
        <f>VLOOKUP(C347,[1]Sheet1!$A$2:$D$339,3,0)</f>
        <v>3</v>
      </c>
      <c r="G347" s="21">
        <f>VLOOKUP(C347,[1]Sheet1!$A$2:$D$339,4,0)</f>
        <v>0</v>
      </c>
      <c r="H347" s="21">
        <v>3</v>
      </c>
      <c r="I347" s="21" t="s">
        <v>29</v>
      </c>
      <c r="J347" s="21" t="s">
        <v>77</v>
      </c>
      <c r="K347" s="16" t="s">
        <v>26</v>
      </c>
      <c r="L347" s="17"/>
      <c r="N347" t="str">
        <f>Table245[[#This Row],[Thứ]]&amp;Table245[[#This Row],[Tiết]]&amp;Table245[[#This Row],[Phòng]]</f>
        <v>34,5,6A501</v>
      </c>
    </row>
    <row r="348" spans="1:14">
      <c r="A348" s="11">
        <v>339</v>
      </c>
      <c r="B348" s="18" t="s">
        <v>337</v>
      </c>
      <c r="C348" s="15">
        <v>140114011</v>
      </c>
      <c r="D348" s="13" t="s">
        <v>345</v>
      </c>
      <c r="E348" s="14" t="s">
        <v>342</v>
      </c>
      <c r="F348" s="15">
        <v>0</v>
      </c>
      <c r="G348" s="15">
        <v>1</v>
      </c>
      <c r="H348" s="20"/>
      <c r="I348" s="20"/>
      <c r="J348" s="20"/>
      <c r="K348" s="16" t="s">
        <v>35</v>
      </c>
      <c r="L348" s="17"/>
      <c r="N348" t="str">
        <f>Table245[[#This Row],[Thứ]]&amp;Table245[[#This Row],[Tiết]]&amp;Table245[[#This Row],[Phòng]]</f>
        <v/>
      </c>
    </row>
    <row r="349" spans="1:14">
      <c r="A349" s="11">
        <v>340</v>
      </c>
      <c r="B349" s="18" t="s">
        <v>337</v>
      </c>
      <c r="C349" s="15">
        <v>170114023</v>
      </c>
      <c r="D349" s="13" t="s">
        <v>66</v>
      </c>
      <c r="E349" s="14" t="s">
        <v>67</v>
      </c>
      <c r="F349" s="15">
        <v>0</v>
      </c>
      <c r="G349" s="27">
        <v>4</v>
      </c>
      <c r="H349" s="20"/>
      <c r="I349" s="20"/>
      <c r="J349" s="20"/>
      <c r="K349" s="16" t="s">
        <v>68</v>
      </c>
      <c r="L349" s="17"/>
      <c r="N349" t="str">
        <f>Table245[[#This Row],[Thứ]]&amp;Table245[[#This Row],[Tiết]]&amp;Table245[[#This Row],[Phòng]]</f>
        <v/>
      </c>
    </row>
    <row r="350" spans="1:14" ht="28.5">
      <c r="A350" s="11">
        <v>341</v>
      </c>
      <c r="B350" s="12" t="s">
        <v>346</v>
      </c>
      <c r="C350" s="21">
        <v>170114009</v>
      </c>
      <c r="D350" s="12" t="s">
        <v>70</v>
      </c>
      <c r="E350" s="26" t="s">
        <v>71</v>
      </c>
      <c r="F350" s="21">
        <f>VLOOKUP(C350,[1]Sheet1!$A$2:$D$339,3,0)</f>
        <v>2</v>
      </c>
      <c r="G350" s="21">
        <f>VLOOKUP(C350,[1]Sheet1!$A$2:$D$339,4,0)</f>
        <v>0</v>
      </c>
      <c r="H350" s="21">
        <v>5</v>
      </c>
      <c r="I350" s="21" t="s">
        <v>29</v>
      </c>
      <c r="J350" s="21" t="s">
        <v>72</v>
      </c>
      <c r="K350" s="16" t="s">
        <v>26</v>
      </c>
      <c r="L350" s="17"/>
      <c r="N350" t="str">
        <f>Table245[[#This Row],[Thứ]]&amp;Table245[[#This Row],[Tiết]]&amp;Table245[[#This Row],[Phòng]]</f>
        <v>54,5,6online</v>
      </c>
    </row>
    <row r="351" spans="1:14">
      <c r="A351" s="11">
        <v>342</v>
      </c>
      <c r="B351" s="12" t="s">
        <v>347</v>
      </c>
      <c r="C351" s="21">
        <v>170114003</v>
      </c>
      <c r="D351" s="12" t="s">
        <v>52</v>
      </c>
      <c r="E351" s="26" t="s">
        <v>338</v>
      </c>
      <c r="F351" s="21">
        <f>VLOOKUP(C351,[1]Sheet1!$A$2:$D$339,3,0)</f>
        <v>2</v>
      </c>
      <c r="G351" s="21">
        <f>VLOOKUP(C351,[1]Sheet1!$A$2:$D$339,4,0)</f>
        <v>1</v>
      </c>
      <c r="H351" s="21">
        <v>4</v>
      </c>
      <c r="I351" s="20" t="s">
        <v>24</v>
      </c>
      <c r="J351" s="21" t="s">
        <v>103</v>
      </c>
      <c r="K351" s="16" t="s">
        <v>26</v>
      </c>
      <c r="L351" s="17"/>
      <c r="N351" t="str">
        <f>Table245[[#This Row],[Thứ]]&amp;Table245[[#This Row],[Tiết]]&amp;Table245[[#This Row],[Phòng]]</f>
        <v>41,2,3B301</v>
      </c>
    </row>
    <row r="352" spans="1:14">
      <c r="A352" s="11">
        <v>343</v>
      </c>
      <c r="B352" s="12" t="s">
        <v>347</v>
      </c>
      <c r="C352" s="21">
        <v>170214007</v>
      </c>
      <c r="D352" s="12" t="s">
        <v>55</v>
      </c>
      <c r="E352" s="26" t="s">
        <v>348</v>
      </c>
      <c r="F352" s="21">
        <f>VLOOKUP(C352,[1]Sheet1!$A$2:$D$339,3,0)</f>
        <v>2</v>
      </c>
      <c r="G352" s="21">
        <f>VLOOKUP(C352,[1]Sheet1!$A$2:$D$339,4,0)</f>
        <v>1</v>
      </c>
      <c r="H352" s="21">
        <v>2</v>
      </c>
      <c r="I352" s="21" t="s">
        <v>29</v>
      </c>
      <c r="J352" s="21" t="s">
        <v>187</v>
      </c>
      <c r="K352" s="16" t="s">
        <v>26</v>
      </c>
      <c r="L352" s="17"/>
      <c r="N352" t="str">
        <f>Table245[[#This Row],[Thứ]]&amp;Table245[[#This Row],[Tiết]]&amp;Table245[[#This Row],[Phòng]]</f>
        <v>24,5,6A404</v>
      </c>
    </row>
    <row r="353" spans="1:14">
      <c r="A353" s="11">
        <v>344</v>
      </c>
      <c r="B353" s="12" t="s">
        <v>347</v>
      </c>
      <c r="C353" s="21">
        <v>170114009</v>
      </c>
      <c r="D353" s="12" t="s">
        <v>339</v>
      </c>
      <c r="E353" s="26" t="s">
        <v>340</v>
      </c>
      <c r="F353" s="21">
        <f>VLOOKUP(C353,[1]Sheet1!$A$2:$D$339,3,0)</f>
        <v>2</v>
      </c>
      <c r="G353" s="21">
        <f>VLOOKUP(C353,[1]Sheet1!$A$2:$D$339,4,0)</f>
        <v>0</v>
      </c>
      <c r="H353" s="21">
        <v>4</v>
      </c>
      <c r="I353" s="21" t="s">
        <v>29</v>
      </c>
      <c r="J353" s="21" t="s">
        <v>79</v>
      </c>
      <c r="K353" s="16" t="s">
        <v>26</v>
      </c>
      <c r="L353" s="17"/>
      <c r="N353" t="str">
        <f>Table245[[#This Row],[Thứ]]&amp;Table245[[#This Row],[Tiết]]&amp;Table245[[#This Row],[Phòng]]</f>
        <v>44,5,6A504</v>
      </c>
    </row>
    <row r="354" spans="1:14">
      <c r="A354" s="11">
        <v>345</v>
      </c>
      <c r="B354" s="12" t="s">
        <v>347</v>
      </c>
      <c r="C354" s="21">
        <v>140114048</v>
      </c>
      <c r="D354" s="12" t="s">
        <v>341</v>
      </c>
      <c r="E354" s="26" t="s">
        <v>342</v>
      </c>
      <c r="F354" s="21">
        <f>VLOOKUP(C354,[1]Sheet1!$A$2:$D$339,3,0)</f>
        <v>2</v>
      </c>
      <c r="G354" s="21">
        <f>VLOOKUP(C354,[1]Sheet1!$A$2:$D$339,4,0)</f>
        <v>0</v>
      </c>
      <c r="H354" s="21">
        <v>6</v>
      </c>
      <c r="I354" s="21" t="s">
        <v>38</v>
      </c>
      <c r="J354" s="21" t="s">
        <v>77</v>
      </c>
      <c r="K354" s="16" t="s">
        <v>26</v>
      </c>
      <c r="L354" s="17"/>
      <c r="N354" t="str">
        <f>Table245[[#This Row],[Thứ]]&amp;Table245[[#This Row],[Tiết]]&amp;Table245[[#This Row],[Phòng]]</f>
        <v>67,8,9A501</v>
      </c>
    </row>
    <row r="355" spans="1:14">
      <c r="A355" s="11">
        <v>346</v>
      </c>
      <c r="B355" s="12" t="s">
        <v>347</v>
      </c>
      <c r="C355" s="21">
        <v>131114240</v>
      </c>
      <c r="D355" s="12" t="s">
        <v>343</v>
      </c>
      <c r="E355" s="26" t="s">
        <v>344</v>
      </c>
      <c r="F355" s="21">
        <f>VLOOKUP(C355,[1]Sheet1!$A$2:$D$339,3,0)</f>
        <v>3</v>
      </c>
      <c r="G355" s="21">
        <f>VLOOKUP(C355,[1]Sheet1!$A$2:$D$339,4,0)</f>
        <v>0</v>
      </c>
      <c r="H355" s="21">
        <v>6</v>
      </c>
      <c r="I355" s="20" t="s">
        <v>24</v>
      </c>
      <c r="J355" s="21" t="s">
        <v>89</v>
      </c>
      <c r="K355" s="14" t="s">
        <v>62</v>
      </c>
      <c r="L355" s="17"/>
      <c r="N355" t="str">
        <f>Table245[[#This Row],[Thứ]]&amp;Table245[[#This Row],[Tiết]]&amp;Table245[[#This Row],[Phòng]]</f>
        <v>61,2,3B302</v>
      </c>
    </row>
    <row r="356" spans="1:14">
      <c r="A356" s="11">
        <v>347</v>
      </c>
      <c r="B356" s="12" t="s">
        <v>347</v>
      </c>
      <c r="C356" s="21">
        <v>131114240</v>
      </c>
      <c r="D356" s="12" t="s">
        <v>343</v>
      </c>
      <c r="E356" s="26" t="s">
        <v>344</v>
      </c>
      <c r="F356" s="21">
        <f>VLOOKUP(C356,[1]Sheet1!$A$2:$D$339,3,0)</f>
        <v>3</v>
      </c>
      <c r="G356" s="21">
        <f>VLOOKUP(C356,[1]Sheet1!$A$2:$D$339,4,0)</f>
        <v>0</v>
      </c>
      <c r="H356" s="21">
        <v>2</v>
      </c>
      <c r="I356" s="21" t="s">
        <v>65</v>
      </c>
      <c r="J356" s="21" t="s">
        <v>39</v>
      </c>
      <c r="K356" s="16" t="s">
        <v>26</v>
      </c>
      <c r="L356" s="17"/>
      <c r="N356" t="str">
        <f>Table245[[#This Row],[Thứ]]&amp;Table245[[#This Row],[Tiết]]&amp;Table245[[#This Row],[Phòng]]</f>
        <v>210,11,12G001</v>
      </c>
    </row>
    <row r="357" spans="1:14">
      <c r="A357" s="11">
        <v>348</v>
      </c>
      <c r="B357" s="18" t="s">
        <v>347</v>
      </c>
      <c r="C357" s="15">
        <v>140114011</v>
      </c>
      <c r="D357" s="13" t="s">
        <v>345</v>
      </c>
      <c r="E357" s="14" t="s">
        <v>342</v>
      </c>
      <c r="F357" s="15">
        <v>0</v>
      </c>
      <c r="G357" s="15">
        <v>1</v>
      </c>
      <c r="H357" s="20"/>
      <c r="I357" s="20"/>
      <c r="J357" s="20"/>
      <c r="K357" s="16" t="s">
        <v>35</v>
      </c>
      <c r="L357" s="17"/>
      <c r="N357" t="str">
        <f>Table245[[#This Row],[Thứ]]&amp;Table245[[#This Row],[Tiết]]&amp;Table245[[#This Row],[Phòng]]</f>
        <v/>
      </c>
    </row>
    <row r="358" spans="1:14">
      <c r="A358" s="11">
        <v>349</v>
      </c>
      <c r="B358" s="18" t="s">
        <v>347</v>
      </c>
      <c r="C358" s="15">
        <v>170114023</v>
      </c>
      <c r="D358" s="13" t="s">
        <v>66</v>
      </c>
      <c r="E358" s="14" t="s">
        <v>67</v>
      </c>
      <c r="F358" s="15">
        <v>0</v>
      </c>
      <c r="G358" s="27">
        <v>4</v>
      </c>
      <c r="H358" s="20"/>
      <c r="I358" s="20"/>
      <c r="J358" s="20"/>
      <c r="K358" s="16" t="s">
        <v>68</v>
      </c>
      <c r="L358" s="17"/>
      <c r="N358" t="str">
        <f>Table245[[#This Row],[Thứ]]&amp;Table245[[#This Row],[Tiết]]&amp;Table245[[#This Row],[Phòng]]</f>
        <v/>
      </c>
    </row>
    <row r="359" spans="1:14" ht="28.5">
      <c r="A359" s="11">
        <v>350</v>
      </c>
      <c r="B359" s="12" t="s">
        <v>349</v>
      </c>
      <c r="C359" s="21">
        <v>170214014</v>
      </c>
      <c r="D359" s="12" t="s">
        <v>350</v>
      </c>
      <c r="E359" s="26" t="s">
        <v>348</v>
      </c>
      <c r="F359" s="21">
        <f>VLOOKUP(C359,[1]Sheet1!$A$2:$D$339,3,0)</f>
        <v>2</v>
      </c>
      <c r="G359" s="21">
        <f>VLOOKUP(C359,[1]Sheet1!$A$2:$D$339,4,0)</f>
        <v>1</v>
      </c>
      <c r="H359" s="21">
        <v>4</v>
      </c>
      <c r="I359" s="20" t="s">
        <v>24</v>
      </c>
      <c r="J359" s="21" t="s">
        <v>170</v>
      </c>
      <c r="K359" s="16" t="s">
        <v>26</v>
      </c>
      <c r="L359" s="17"/>
      <c r="N359" t="str">
        <f>Table245[[#This Row],[Thứ]]&amp;Table245[[#This Row],[Tiết]]&amp;Table245[[#This Row],[Phòng]]</f>
        <v>41,2,3B307</v>
      </c>
    </row>
    <row r="360" spans="1:14">
      <c r="A360" s="11">
        <v>351</v>
      </c>
      <c r="B360" s="12" t="s">
        <v>349</v>
      </c>
      <c r="C360" s="21">
        <v>170314024</v>
      </c>
      <c r="D360" s="12" t="s">
        <v>63</v>
      </c>
      <c r="E360" s="26" t="s">
        <v>64</v>
      </c>
      <c r="F360" s="21">
        <f>VLOOKUP(C360,[1]Sheet1!$A$2:$D$339,3,0)</f>
        <v>2</v>
      </c>
      <c r="G360" s="21">
        <f>VLOOKUP(C360,[1]Sheet1!$A$2:$D$339,4,0)</f>
        <v>1</v>
      </c>
      <c r="H360" s="21">
        <v>2</v>
      </c>
      <c r="I360" s="21" t="s">
        <v>29</v>
      </c>
      <c r="J360" s="21" t="s">
        <v>80</v>
      </c>
      <c r="K360" s="16" t="s">
        <v>26</v>
      </c>
      <c r="L360" s="17"/>
      <c r="N360" t="str">
        <f>Table245[[#This Row],[Thứ]]&amp;Table245[[#This Row],[Tiết]]&amp;Table245[[#This Row],[Phòng]]</f>
        <v>24,5,6A402</v>
      </c>
    </row>
    <row r="361" spans="1:14">
      <c r="A361" s="11">
        <v>352</v>
      </c>
      <c r="B361" s="18" t="s">
        <v>349</v>
      </c>
      <c r="C361" s="15">
        <v>170214021</v>
      </c>
      <c r="D361" s="13" t="s">
        <v>66</v>
      </c>
      <c r="E361" s="14" t="s">
        <v>67</v>
      </c>
      <c r="F361" s="15">
        <v>0</v>
      </c>
      <c r="G361" s="15">
        <v>4</v>
      </c>
      <c r="H361" s="20"/>
      <c r="I361" s="20"/>
      <c r="J361" s="20"/>
      <c r="K361" s="16" t="s">
        <v>68</v>
      </c>
      <c r="L361" s="17"/>
      <c r="N361" t="str">
        <f>Table245[[#This Row],[Thứ]]&amp;Table245[[#This Row],[Tiết]]&amp;Table245[[#This Row],[Phòng]]</f>
        <v/>
      </c>
    </row>
    <row r="362" spans="1:14">
      <c r="A362" s="11">
        <v>353</v>
      </c>
      <c r="B362" s="12" t="s">
        <v>351</v>
      </c>
      <c r="C362" s="21">
        <v>131114240</v>
      </c>
      <c r="D362" s="12" t="s">
        <v>343</v>
      </c>
      <c r="E362" s="26" t="s">
        <v>352</v>
      </c>
      <c r="F362" s="21">
        <f>VLOOKUP(C362,[1]Sheet1!$A$2:$D$339,3,0)</f>
        <v>3</v>
      </c>
      <c r="G362" s="21">
        <f>VLOOKUP(C362,[1]Sheet1!$A$2:$D$339,4,0)</f>
        <v>0</v>
      </c>
      <c r="H362" s="21">
        <v>5</v>
      </c>
      <c r="I362" s="21" t="s">
        <v>65</v>
      </c>
      <c r="J362" s="21" t="s">
        <v>136</v>
      </c>
      <c r="K362" s="16" t="s">
        <v>26</v>
      </c>
      <c r="L362" s="17"/>
      <c r="N362" t="str">
        <f>Table245[[#This Row],[Thứ]]&amp;Table245[[#This Row],[Tiết]]&amp;Table245[[#This Row],[Phòng]]</f>
        <v>510,11,12A407</v>
      </c>
    </row>
    <row r="363" spans="1:14">
      <c r="A363" s="11">
        <v>354</v>
      </c>
      <c r="B363" s="12" t="s">
        <v>351</v>
      </c>
      <c r="C363" s="21">
        <v>131114240</v>
      </c>
      <c r="D363" s="12" t="s">
        <v>343</v>
      </c>
      <c r="E363" s="26" t="s">
        <v>352</v>
      </c>
      <c r="F363" s="21">
        <f>VLOOKUP(C363,[1]Sheet1!$A$2:$D$339,3,0)</f>
        <v>3</v>
      </c>
      <c r="G363" s="21">
        <f>VLOOKUP(C363,[1]Sheet1!$A$2:$D$339,4,0)</f>
        <v>0</v>
      </c>
      <c r="H363" s="21">
        <v>4</v>
      </c>
      <c r="I363" s="20" t="s">
        <v>24</v>
      </c>
      <c r="J363" s="21" t="s">
        <v>60</v>
      </c>
      <c r="K363" s="14" t="s">
        <v>62</v>
      </c>
      <c r="L363" s="17"/>
      <c r="N363" t="str">
        <f>Table245[[#This Row],[Thứ]]&amp;Table245[[#This Row],[Tiết]]&amp;Table245[[#This Row],[Phòng]]</f>
        <v>41,2,3A505</v>
      </c>
    </row>
    <row r="364" spans="1:14" ht="28.5">
      <c r="A364" s="11">
        <v>355</v>
      </c>
      <c r="B364" s="12" t="s">
        <v>351</v>
      </c>
      <c r="C364" s="21">
        <v>170214019</v>
      </c>
      <c r="D364" s="12" t="s">
        <v>353</v>
      </c>
      <c r="E364" s="26" t="s">
        <v>354</v>
      </c>
      <c r="F364" s="21">
        <f>VLOOKUP(C364,[1]Sheet1!$A$2:$D$339,3,0)</f>
        <v>2</v>
      </c>
      <c r="G364" s="21">
        <f>VLOOKUP(C364,[1]Sheet1!$A$2:$D$339,4,0)</f>
        <v>1</v>
      </c>
      <c r="H364" s="21">
        <v>6</v>
      </c>
      <c r="I364" s="21" t="s">
        <v>38</v>
      </c>
      <c r="J364" s="21" t="s">
        <v>39</v>
      </c>
      <c r="K364" s="16" t="s">
        <v>26</v>
      </c>
      <c r="L364" s="17"/>
      <c r="N364" t="str">
        <f>Table245[[#This Row],[Thứ]]&amp;Table245[[#This Row],[Tiết]]&amp;Table245[[#This Row],[Phòng]]</f>
        <v>67,8,9G001</v>
      </c>
    </row>
    <row r="365" spans="1:14">
      <c r="A365" s="11">
        <v>356</v>
      </c>
      <c r="B365" s="18" t="s">
        <v>351</v>
      </c>
      <c r="C365" s="15">
        <v>170214021</v>
      </c>
      <c r="D365" s="13" t="s">
        <v>66</v>
      </c>
      <c r="E365" s="14" t="s">
        <v>67</v>
      </c>
      <c r="F365" s="15">
        <v>0</v>
      </c>
      <c r="G365" s="15">
        <v>4</v>
      </c>
      <c r="H365" s="20"/>
      <c r="I365" s="20"/>
      <c r="J365" s="20"/>
      <c r="K365" s="16" t="s">
        <v>68</v>
      </c>
      <c r="L365" s="17"/>
      <c r="N365" t="str">
        <f>Table245[[#This Row],[Thứ]]&amp;Table245[[#This Row],[Tiết]]&amp;Table245[[#This Row],[Phòng]]</f>
        <v/>
      </c>
    </row>
    <row r="366" spans="1:14" ht="28">
      <c r="A366" s="11">
        <v>357</v>
      </c>
      <c r="B366" s="18" t="s">
        <v>355</v>
      </c>
      <c r="C366" s="15">
        <v>170214009</v>
      </c>
      <c r="D366" s="13" t="s">
        <v>356</v>
      </c>
      <c r="E366" s="14" t="s">
        <v>357</v>
      </c>
      <c r="F366" s="21">
        <f>VLOOKUP(C366,[1]Sheet1!$A$2:$D$339,3,0)</f>
        <v>2</v>
      </c>
      <c r="G366" s="21">
        <f>VLOOKUP(C366,[1]Sheet1!$A$2:$D$339,4,0)</f>
        <v>1</v>
      </c>
      <c r="H366" s="15">
        <v>4</v>
      </c>
      <c r="I366" s="21" t="s">
        <v>29</v>
      </c>
      <c r="J366" s="21" t="s">
        <v>99</v>
      </c>
      <c r="K366" s="16" t="s">
        <v>90</v>
      </c>
      <c r="L366" s="17"/>
      <c r="N366" t="str">
        <f>Table245[[#This Row],[Thứ]]&amp;Table245[[#This Row],[Tiết]]&amp;Table245[[#This Row],[Phòng]]</f>
        <v>44,5,6B304</v>
      </c>
    </row>
    <row r="367" spans="1:14" ht="28">
      <c r="A367" s="11">
        <v>358</v>
      </c>
      <c r="B367" s="18" t="s">
        <v>355</v>
      </c>
      <c r="C367" s="15">
        <v>170114009</v>
      </c>
      <c r="D367" s="13" t="s">
        <v>339</v>
      </c>
      <c r="E367" s="14" t="s">
        <v>358</v>
      </c>
      <c r="F367" s="21">
        <f>VLOOKUP(C367,[1]Sheet1!$A$2:$D$339,3,0)</f>
        <v>2</v>
      </c>
      <c r="G367" s="21">
        <f>VLOOKUP(C367,[1]Sheet1!$A$2:$D$339,4,0)</f>
        <v>0</v>
      </c>
      <c r="H367" s="15">
        <v>6</v>
      </c>
      <c r="I367" s="21" t="s">
        <v>29</v>
      </c>
      <c r="J367" s="21" t="s">
        <v>81</v>
      </c>
      <c r="K367" s="16" t="s">
        <v>26</v>
      </c>
      <c r="L367" s="17"/>
      <c r="N367" t="str">
        <f>Table245[[#This Row],[Thứ]]&amp;Table245[[#This Row],[Tiết]]&amp;Table245[[#This Row],[Phòng]]</f>
        <v>64,5,6A403</v>
      </c>
    </row>
    <row r="368" spans="1:14" ht="28.5">
      <c r="A368" s="11">
        <v>359</v>
      </c>
      <c r="B368" s="12" t="s">
        <v>355</v>
      </c>
      <c r="C368" s="21">
        <v>170214007</v>
      </c>
      <c r="D368" s="12" t="s">
        <v>55</v>
      </c>
      <c r="E368" s="26" t="s">
        <v>348</v>
      </c>
      <c r="F368" s="21">
        <f>VLOOKUP(C368,[1]Sheet1!$A$2:$D$339,3,0)</f>
        <v>2</v>
      </c>
      <c r="G368" s="21">
        <f>VLOOKUP(C368,[1]Sheet1!$A$2:$D$339,4,0)</f>
        <v>1</v>
      </c>
      <c r="H368" s="21">
        <v>2</v>
      </c>
      <c r="I368" s="20" t="s">
        <v>24</v>
      </c>
      <c r="J368" s="21" t="s">
        <v>226</v>
      </c>
      <c r="K368" s="16" t="s">
        <v>26</v>
      </c>
      <c r="L368" s="17"/>
      <c r="N368" t="str">
        <f>Table245[[#This Row],[Thứ]]&amp;Table245[[#This Row],[Tiết]]&amp;Table245[[#This Row],[Phòng]]</f>
        <v>21,2,3A303</v>
      </c>
    </row>
    <row r="369" spans="1:14" ht="28.5">
      <c r="A369" s="11">
        <v>360</v>
      </c>
      <c r="B369" s="12" t="s">
        <v>359</v>
      </c>
      <c r="C369" s="21">
        <v>221114035</v>
      </c>
      <c r="D369" s="12" t="s">
        <v>360</v>
      </c>
      <c r="E369" s="26" t="s">
        <v>361</v>
      </c>
      <c r="F369" s="21">
        <f>VLOOKUP(C369,[1]Sheet1!$A$2:$D$339,3,0)</f>
        <v>2</v>
      </c>
      <c r="G369" s="21">
        <f>VLOOKUP(C369,[1]Sheet1!$A$2:$D$339,4,0)</f>
        <v>0</v>
      </c>
      <c r="H369" s="21">
        <v>4</v>
      </c>
      <c r="I369" s="21" t="s">
        <v>65</v>
      </c>
      <c r="J369" s="21" t="s">
        <v>72</v>
      </c>
      <c r="K369" s="16" t="s">
        <v>26</v>
      </c>
      <c r="L369" s="17"/>
      <c r="N369" t="str">
        <f>Table245[[#This Row],[Thứ]]&amp;Table245[[#This Row],[Tiết]]&amp;Table245[[#This Row],[Phòng]]</f>
        <v>410,11,12online</v>
      </c>
    </row>
    <row r="370" spans="1:14">
      <c r="A370" s="11">
        <v>361</v>
      </c>
      <c r="B370" s="12" t="s">
        <v>359</v>
      </c>
      <c r="C370" s="21">
        <v>221314013</v>
      </c>
      <c r="D370" s="12" t="s">
        <v>362</v>
      </c>
      <c r="E370" s="26" t="s">
        <v>363</v>
      </c>
      <c r="F370" s="21">
        <f>VLOOKUP(C370,[1]Sheet1!$A$2:$D$339,3,0)</f>
        <v>2</v>
      </c>
      <c r="G370" s="21">
        <f>VLOOKUP(C370,[1]Sheet1!$A$2:$D$339,4,0)</f>
        <v>0</v>
      </c>
      <c r="H370" s="21">
        <v>2</v>
      </c>
      <c r="I370" s="21" t="s">
        <v>65</v>
      </c>
      <c r="J370" s="21" t="s">
        <v>72</v>
      </c>
      <c r="K370" s="16" t="s">
        <v>26</v>
      </c>
      <c r="L370" s="17"/>
      <c r="N370" t="str">
        <f>Table245[[#This Row],[Thứ]]&amp;Table245[[#This Row],[Tiết]]&amp;Table245[[#This Row],[Phòng]]</f>
        <v>210,11,12online</v>
      </c>
    </row>
    <row r="371" spans="1:14">
      <c r="A371" s="11">
        <v>362</v>
      </c>
      <c r="B371" s="12" t="s">
        <v>359</v>
      </c>
      <c r="C371" s="21">
        <v>221114034</v>
      </c>
      <c r="D371" s="12" t="s">
        <v>364</v>
      </c>
      <c r="E371" s="26" t="s">
        <v>365</v>
      </c>
      <c r="F371" s="21">
        <f>VLOOKUP(C371,[1]Sheet1!$A$2:$D$339,3,0)</f>
        <v>2</v>
      </c>
      <c r="G371" s="21">
        <f>VLOOKUP(C371,[1]Sheet1!$A$2:$D$339,4,0)</f>
        <v>0</v>
      </c>
      <c r="H371" s="21">
        <v>6</v>
      </c>
      <c r="I371" s="21" t="s">
        <v>29</v>
      </c>
      <c r="J371" s="21" t="s">
        <v>226</v>
      </c>
      <c r="K371" s="16" t="s">
        <v>26</v>
      </c>
      <c r="L371" s="17"/>
      <c r="N371" t="str">
        <f>Table245[[#This Row],[Thứ]]&amp;Table245[[#This Row],[Tiết]]&amp;Table245[[#This Row],[Phòng]]</f>
        <v>64,5,6A303</v>
      </c>
    </row>
    <row r="372" spans="1:14">
      <c r="A372" s="11">
        <v>363</v>
      </c>
      <c r="B372" s="12" t="s">
        <v>359</v>
      </c>
      <c r="C372" s="21">
        <v>221314024</v>
      </c>
      <c r="D372" s="12" t="s">
        <v>366</v>
      </c>
      <c r="E372" s="26" t="s">
        <v>367</v>
      </c>
      <c r="F372" s="21">
        <f>VLOOKUP(C372,[1]Sheet1!$A$2:$D$339,3,0)</f>
        <v>2</v>
      </c>
      <c r="G372" s="21">
        <f>VLOOKUP(C372,[1]Sheet1!$A$2:$D$339,4,0)</f>
        <v>0</v>
      </c>
      <c r="H372" s="21">
        <v>6</v>
      </c>
      <c r="I372" s="20" t="s">
        <v>38</v>
      </c>
      <c r="J372" s="21" t="s">
        <v>136</v>
      </c>
      <c r="K372" s="16" t="s">
        <v>26</v>
      </c>
      <c r="L372" s="17"/>
      <c r="N372" t="str">
        <f>Table245[[#This Row],[Thứ]]&amp;Table245[[#This Row],[Tiết]]&amp;Table245[[#This Row],[Phòng]]</f>
        <v>67,8,9A407</v>
      </c>
    </row>
    <row r="373" spans="1:14">
      <c r="A373" s="11">
        <v>364</v>
      </c>
      <c r="B373" s="12" t="s">
        <v>359</v>
      </c>
      <c r="C373" s="15">
        <v>221114043</v>
      </c>
      <c r="D373" s="13" t="s">
        <v>66</v>
      </c>
      <c r="E373" s="14" t="s">
        <v>368</v>
      </c>
      <c r="F373" s="21">
        <f>VLOOKUP(C373,[1]Sheet1!$A$2:$D$339,3,0)</f>
        <v>0</v>
      </c>
      <c r="G373" s="21">
        <f>VLOOKUP(C373,[1]Sheet1!$A$2:$D$339,4,0)</f>
        <v>4</v>
      </c>
      <c r="H373" s="20"/>
      <c r="I373" s="20"/>
      <c r="J373" s="20"/>
      <c r="K373" s="16" t="s">
        <v>68</v>
      </c>
      <c r="L373" s="17"/>
      <c r="N373" t="str">
        <f>Table245[[#This Row],[Thứ]]&amp;Table245[[#This Row],[Tiết]]&amp;Table245[[#This Row],[Phòng]]</f>
        <v/>
      </c>
    </row>
    <row r="374" spans="1:14">
      <c r="A374" s="11">
        <v>365</v>
      </c>
      <c r="B374" s="12" t="s">
        <v>359</v>
      </c>
      <c r="C374" s="15">
        <v>221314014</v>
      </c>
      <c r="D374" s="13" t="s">
        <v>369</v>
      </c>
      <c r="E374" s="14" t="s">
        <v>370</v>
      </c>
      <c r="F374" s="15">
        <v>0</v>
      </c>
      <c r="G374" s="21">
        <v>1</v>
      </c>
      <c r="H374" s="20"/>
      <c r="I374" s="20"/>
      <c r="J374" s="20"/>
      <c r="K374" s="16" t="s">
        <v>35</v>
      </c>
      <c r="L374" s="17"/>
      <c r="N374" t="str">
        <f>Table245[[#This Row],[Thứ]]&amp;Table245[[#This Row],[Tiết]]&amp;Table245[[#This Row],[Phòng]]</f>
        <v/>
      </c>
    </row>
    <row r="375" spans="1:14">
      <c r="A375" s="11">
        <v>366</v>
      </c>
      <c r="B375" s="12" t="s">
        <v>359</v>
      </c>
      <c r="C375" s="15">
        <v>221114036</v>
      </c>
      <c r="D375" s="13" t="s">
        <v>371</v>
      </c>
      <c r="E375" s="14" t="s">
        <v>372</v>
      </c>
      <c r="F375" s="15">
        <v>0</v>
      </c>
      <c r="G375" s="21">
        <v>1</v>
      </c>
      <c r="H375" s="20"/>
      <c r="I375" s="20"/>
      <c r="J375" s="20"/>
      <c r="K375" s="16" t="s">
        <v>35</v>
      </c>
      <c r="L375" s="17"/>
      <c r="N375" t="str">
        <f>Table245[[#This Row],[Thứ]]&amp;Table245[[#This Row],[Tiết]]&amp;Table245[[#This Row],[Phòng]]</f>
        <v/>
      </c>
    </row>
    <row r="376" spans="1:14">
      <c r="A376" s="11">
        <v>367</v>
      </c>
      <c r="B376" s="12" t="s">
        <v>373</v>
      </c>
      <c r="C376" s="21">
        <v>131214240</v>
      </c>
      <c r="D376" s="12" t="s">
        <v>374</v>
      </c>
      <c r="E376" s="26" t="s">
        <v>375</v>
      </c>
      <c r="F376" s="21">
        <f>VLOOKUP(C376,[1]Sheet1!$A$2:$D$339,3,0)</f>
        <v>2</v>
      </c>
      <c r="G376" s="21">
        <f>VLOOKUP(C376,[1]Sheet1!$A$2:$D$339,4,0)</f>
        <v>0</v>
      </c>
      <c r="H376" s="21">
        <v>3</v>
      </c>
      <c r="I376" s="21" t="s">
        <v>38</v>
      </c>
      <c r="J376" s="21" t="s">
        <v>72</v>
      </c>
      <c r="K376" s="16" t="s">
        <v>26</v>
      </c>
      <c r="L376" s="17"/>
      <c r="N376" t="str">
        <f>Table245[[#This Row],[Thứ]]&amp;Table245[[#This Row],[Tiết]]&amp;Table245[[#This Row],[Phòng]]</f>
        <v>37,8,9online</v>
      </c>
    </row>
    <row r="377" spans="1:14">
      <c r="A377" s="11">
        <v>368</v>
      </c>
      <c r="B377" s="12" t="s">
        <v>373</v>
      </c>
      <c r="C377" s="21">
        <v>131214102</v>
      </c>
      <c r="D377" s="12" t="s">
        <v>376</v>
      </c>
      <c r="E377" s="26" t="s">
        <v>377</v>
      </c>
      <c r="F377" s="21">
        <f>VLOOKUP(C377,[1]Sheet1!$A$2:$D$339,3,0)</f>
        <v>3</v>
      </c>
      <c r="G377" s="21">
        <f>VLOOKUP(C377,[1]Sheet1!$A$2:$D$339,4,0)</f>
        <v>0</v>
      </c>
      <c r="H377" s="21">
        <v>6</v>
      </c>
      <c r="I377" s="21" t="s">
        <v>65</v>
      </c>
      <c r="J377" s="21" t="s">
        <v>72</v>
      </c>
      <c r="K377" s="16" t="s">
        <v>26</v>
      </c>
      <c r="L377" s="17"/>
      <c r="N377" t="str">
        <f>Table245[[#This Row],[Thứ]]&amp;Table245[[#This Row],[Tiết]]&amp;Table245[[#This Row],[Phòng]]</f>
        <v>610,11,12online</v>
      </c>
    </row>
    <row r="378" spans="1:14">
      <c r="A378" s="11">
        <v>369</v>
      </c>
      <c r="B378" s="12" t="s">
        <v>373</v>
      </c>
      <c r="C378" s="21">
        <v>131214102</v>
      </c>
      <c r="D378" s="12" t="s">
        <v>376</v>
      </c>
      <c r="E378" s="26" t="s">
        <v>377</v>
      </c>
      <c r="F378" s="21">
        <f>VLOOKUP(C378,[1]Sheet1!$A$2:$D$339,3,0)</f>
        <v>3</v>
      </c>
      <c r="G378" s="21">
        <f>VLOOKUP(C378,[1]Sheet1!$A$2:$D$339,4,0)</f>
        <v>0</v>
      </c>
      <c r="H378" s="21">
        <v>3</v>
      </c>
      <c r="I378" s="21" t="s">
        <v>65</v>
      </c>
      <c r="J378" s="21" t="s">
        <v>72</v>
      </c>
      <c r="K378" s="14" t="s">
        <v>62</v>
      </c>
      <c r="L378" s="17"/>
      <c r="N378" t="str">
        <f>Table245[[#This Row],[Thứ]]&amp;Table245[[#This Row],[Tiết]]&amp;Table245[[#This Row],[Phòng]]</f>
        <v>310,11,12online</v>
      </c>
    </row>
    <row r="379" spans="1:14">
      <c r="A379" s="11">
        <v>370</v>
      </c>
      <c r="B379" s="12" t="s">
        <v>373</v>
      </c>
      <c r="C379" s="21">
        <v>131214018</v>
      </c>
      <c r="D379" s="12" t="s">
        <v>378</v>
      </c>
      <c r="E379" s="26" t="s">
        <v>379</v>
      </c>
      <c r="F379" s="21">
        <f>VLOOKUP(C379,[1]Sheet1!$A$2:$D$339,3,0)</f>
        <v>3</v>
      </c>
      <c r="G379" s="21">
        <f>VLOOKUP(C379,[1]Sheet1!$A$2:$D$339,4,0)</f>
        <v>0</v>
      </c>
      <c r="H379" s="21">
        <v>4</v>
      </c>
      <c r="I379" s="21" t="s">
        <v>38</v>
      </c>
      <c r="J379" s="21" t="s">
        <v>380</v>
      </c>
      <c r="K379" s="14" t="s">
        <v>62</v>
      </c>
      <c r="L379" s="17"/>
      <c r="N379" t="str">
        <f>Table245[[#This Row],[Thứ]]&amp;Table245[[#This Row],[Tiết]]&amp;Table245[[#This Row],[Phòng]]</f>
        <v>47,8,9A207TV</v>
      </c>
    </row>
    <row r="380" spans="1:14">
      <c r="A380" s="11">
        <v>371</v>
      </c>
      <c r="B380" s="12" t="s">
        <v>373</v>
      </c>
      <c r="C380" s="21">
        <v>131214018</v>
      </c>
      <c r="D380" s="12" t="s">
        <v>378</v>
      </c>
      <c r="E380" s="26" t="s">
        <v>379</v>
      </c>
      <c r="F380" s="21">
        <f>VLOOKUP(C380,[1]Sheet1!$A$2:$D$339,3,0)</f>
        <v>3</v>
      </c>
      <c r="G380" s="21">
        <f>VLOOKUP(C380,[1]Sheet1!$A$2:$D$339,4,0)</f>
        <v>0</v>
      </c>
      <c r="H380" s="21">
        <v>2</v>
      </c>
      <c r="I380" s="21" t="s">
        <v>29</v>
      </c>
      <c r="J380" s="21" t="s">
        <v>380</v>
      </c>
      <c r="K380" s="16" t="s">
        <v>26</v>
      </c>
      <c r="L380" s="17"/>
      <c r="N380" t="str">
        <f>Table245[[#This Row],[Thứ]]&amp;Table245[[#This Row],[Tiết]]&amp;Table245[[#This Row],[Phòng]]</f>
        <v>24,5,6A207TV</v>
      </c>
    </row>
    <row r="381" spans="1:14">
      <c r="A381" s="11">
        <v>372</v>
      </c>
      <c r="B381" s="12" t="s">
        <v>373</v>
      </c>
      <c r="C381" s="21">
        <v>131214028</v>
      </c>
      <c r="D381" s="12" t="s">
        <v>381</v>
      </c>
      <c r="E381" s="26" t="s">
        <v>382</v>
      </c>
      <c r="F381" s="21">
        <f>VLOOKUP(C381,[1]Sheet1!$A$2:$D$339,3,0)</f>
        <v>2</v>
      </c>
      <c r="G381" s="21">
        <f>VLOOKUP(C381,[1]Sheet1!$A$2:$D$339,4,0)</f>
        <v>0</v>
      </c>
      <c r="H381" s="21">
        <v>6</v>
      </c>
      <c r="I381" s="21" t="s">
        <v>29</v>
      </c>
      <c r="J381" s="21" t="s">
        <v>380</v>
      </c>
      <c r="K381" s="16" t="s">
        <v>26</v>
      </c>
      <c r="L381" s="17"/>
      <c r="N381" t="str">
        <f>Table245[[#This Row],[Thứ]]&amp;Table245[[#This Row],[Tiết]]&amp;Table245[[#This Row],[Phòng]]</f>
        <v>64,5,6A207TV</v>
      </c>
    </row>
    <row r="382" spans="1:14">
      <c r="A382" s="11">
        <v>373</v>
      </c>
      <c r="B382" s="12" t="s">
        <v>373</v>
      </c>
      <c r="C382" s="21">
        <v>131214105</v>
      </c>
      <c r="D382" s="12" t="s">
        <v>383</v>
      </c>
      <c r="E382" s="26" t="s">
        <v>379</v>
      </c>
      <c r="F382" s="21">
        <f>VLOOKUP(C382,[1]Sheet1!$A$2:$D$339,3,0)</f>
        <v>3</v>
      </c>
      <c r="G382" s="21">
        <f>VLOOKUP(C382,[1]Sheet1!$A$2:$D$339,4,0)</f>
        <v>0</v>
      </c>
      <c r="H382" s="21">
        <v>2</v>
      </c>
      <c r="I382" s="20" t="s">
        <v>38</v>
      </c>
      <c r="J382" s="21" t="s">
        <v>380</v>
      </c>
      <c r="K382" s="16" t="s">
        <v>26</v>
      </c>
      <c r="L382" s="17"/>
      <c r="N382" t="str">
        <f>Table245[[#This Row],[Thứ]]&amp;Table245[[#This Row],[Tiết]]&amp;Table245[[#This Row],[Phòng]]</f>
        <v>27,8,9A207TV</v>
      </c>
    </row>
    <row r="383" spans="1:14">
      <c r="A383" s="11">
        <v>374</v>
      </c>
      <c r="B383" s="12" t="s">
        <v>373</v>
      </c>
      <c r="C383" s="21">
        <v>131214105</v>
      </c>
      <c r="D383" s="12" t="s">
        <v>383</v>
      </c>
      <c r="E383" s="26" t="s">
        <v>379</v>
      </c>
      <c r="F383" s="21">
        <f>VLOOKUP(C383,[1]Sheet1!$A$2:$D$339,3,0)</f>
        <v>3</v>
      </c>
      <c r="G383" s="21">
        <f>VLOOKUP(C383,[1]Sheet1!$A$2:$D$339,4,0)</f>
        <v>0</v>
      </c>
      <c r="H383" s="21">
        <v>4</v>
      </c>
      <c r="I383" s="21" t="s">
        <v>29</v>
      </c>
      <c r="J383" s="21" t="s">
        <v>380</v>
      </c>
      <c r="K383" s="14" t="s">
        <v>62</v>
      </c>
      <c r="L383" s="17"/>
      <c r="N383" t="str">
        <f>Table245[[#This Row],[Thứ]]&amp;Table245[[#This Row],[Tiết]]&amp;Table245[[#This Row],[Phòng]]</f>
        <v>44,5,6A207TV</v>
      </c>
    </row>
    <row r="384" spans="1:14">
      <c r="A384" s="11">
        <v>375</v>
      </c>
      <c r="B384" s="25" t="s">
        <v>373</v>
      </c>
      <c r="C384" s="15">
        <v>131214067</v>
      </c>
      <c r="D384" s="13" t="s">
        <v>384</v>
      </c>
      <c r="E384" s="22" t="s">
        <v>385</v>
      </c>
      <c r="F384" s="15">
        <v>0</v>
      </c>
      <c r="G384" s="15">
        <v>1</v>
      </c>
      <c r="H384" s="20"/>
      <c r="I384" s="20"/>
      <c r="J384" s="20"/>
      <c r="K384" s="16" t="s">
        <v>35</v>
      </c>
      <c r="L384" s="17"/>
      <c r="N384" t="str">
        <f>Table245[[#This Row],[Thứ]]&amp;Table245[[#This Row],[Tiết]]&amp;Table245[[#This Row],[Phòng]]</f>
        <v/>
      </c>
    </row>
    <row r="385" spans="1:14">
      <c r="A385" s="11">
        <v>376</v>
      </c>
      <c r="B385" s="25" t="s">
        <v>373</v>
      </c>
      <c r="C385" s="15">
        <v>131214019</v>
      </c>
      <c r="D385" s="13" t="s">
        <v>386</v>
      </c>
      <c r="E385" s="22" t="s">
        <v>385</v>
      </c>
      <c r="F385" s="15">
        <v>0</v>
      </c>
      <c r="G385" s="15">
        <v>1</v>
      </c>
      <c r="H385" s="20"/>
      <c r="I385" s="20"/>
      <c r="J385" s="20"/>
      <c r="K385" s="16" t="s">
        <v>35</v>
      </c>
      <c r="L385" s="17"/>
      <c r="N385" t="str">
        <f>Table245[[#This Row],[Thứ]]&amp;Table245[[#This Row],[Tiết]]&amp;Table245[[#This Row],[Phòng]]</f>
        <v/>
      </c>
    </row>
    <row r="386" spans="1:14" ht="28.5">
      <c r="A386" s="11">
        <v>377</v>
      </c>
      <c r="B386" s="12" t="s">
        <v>387</v>
      </c>
      <c r="C386" s="21">
        <v>140114070</v>
      </c>
      <c r="D386" s="12" t="s">
        <v>388</v>
      </c>
      <c r="E386" s="26" t="s">
        <v>389</v>
      </c>
      <c r="F386" s="21">
        <f>VLOOKUP(C386,[1]Sheet1!$A$2:$D$339,3,0)</f>
        <v>2</v>
      </c>
      <c r="G386" s="21">
        <f>VLOOKUP(C386,[1]Sheet1!$A$2:$D$339,4,0)</f>
        <v>0</v>
      </c>
      <c r="H386" s="21">
        <v>5</v>
      </c>
      <c r="I386" s="21" t="s">
        <v>24</v>
      </c>
      <c r="J386" s="21" t="s">
        <v>72</v>
      </c>
      <c r="K386" s="16" t="s">
        <v>26</v>
      </c>
      <c r="L386" s="17"/>
      <c r="N386" t="str">
        <f>Table245[[#This Row],[Thứ]]&amp;Table245[[#This Row],[Tiết]]&amp;Table245[[#This Row],[Phòng]]</f>
        <v>51,2,3online</v>
      </c>
    </row>
    <row r="387" spans="1:14" ht="28.5">
      <c r="A387" s="11">
        <v>378</v>
      </c>
      <c r="B387" s="12" t="s">
        <v>387</v>
      </c>
      <c r="C387" s="21">
        <v>140114071</v>
      </c>
      <c r="D387" s="12" t="s">
        <v>390</v>
      </c>
      <c r="E387" s="26" t="s">
        <v>189</v>
      </c>
      <c r="F387" s="21">
        <f>VLOOKUP(C387,[1]Sheet1!$A$2:$D$339,3,0)</f>
        <v>2</v>
      </c>
      <c r="G387" s="21">
        <f>VLOOKUP(C387,[1]Sheet1!$A$2:$D$339,4,0)</f>
        <v>0</v>
      </c>
      <c r="H387" s="21">
        <v>2</v>
      </c>
      <c r="I387" s="21" t="s">
        <v>65</v>
      </c>
      <c r="J387" s="21" t="s">
        <v>72</v>
      </c>
      <c r="K387" s="16" t="s">
        <v>26</v>
      </c>
      <c r="L387" s="17"/>
      <c r="N387" t="str">
        <f>Table245[[#This Row],[Thứ]]&amp;Table245[[#This Row],[Tiết]]&amp;Table245[[#This Row],[Phòng]]</f>
        <v>210,11,12online</v>
      </c>
    </row>
    <row r="388" spans="1:14" ht="28.5">
      <c r="A388" s="11">
        <v>379</v>
      </c>
      <c r="B388" s="12" t="s">
        <v>387</v>
      </c>
      <c r="C388" s="21">
        <v>140114014</v>
      </c>
      <c r="D388" s="12" t="s">
        <v>391</v>
      </c>
      <c r="E388" s="26" t="s">
        <v>135</v>
      </c>
      <c r="F388" s="21">
        <f>VLOOKUP(C388,[1]Sheet1!$A$2:$D$339,3,0)</f>
        <v>2</v>
      </c>
      <c r="G388" s="21">
        <f>VLOOKUP(C388,[1]Sheet1!$A$2:$D$339,4,0)</f>
        <v>0</v>
      </c>
      <c r="H388" s="21">
        <v>6</v>
      </c>
      <c r="I388" s="21" t="s">
        <v>65</v>
      </c>
      <c r="J388" s="21" t="s">
        <v>99</v>
      </c>
      <c r="K388" s="16" t="s">
        <v>26</v>
      </c>
      <c r="L388" s="17"/>
      <c r="N388" t="str">
        <f>Table245[[#This Row],[Thứ]]&amp;Table245[[#This Row],[Tiết]]&amp;Table245[[#This Row],[Phòng]]</f>
        <v>610,11,12B304</v>
      </c>
    </row>
    <row r="389" spans="1:14">
      <c r="A389" s="11">
        <v>380</v>
      </c>
      <c r="B389" s="25" t="s">
        <v>387</v>
      </c>
      <c r="C389" s="15">
        <v>140114100</v>
      </c>
      <c r="D389" s="13" t="s">
        <v>66</v>
      </c>
      <c r="E389" s="24" t="s">
        <v>137</v>
      </c>
      <c r="F389" s="15">
        <v>0</v>
      </c>
      <c r="G389" s="15">
        <v>4</v>
      </c>
      <c r="H389" s="15"/>
      <c r="I389" s="15"/>
      <c r="J389" s="15"/>
      <c r="K389" s="16" t="s">
        <v>68</v>
      </c>
      <c r="L389" s="17"/>
    </row>
    <row r="390" spans="1:14" ht="28">
      <c r="A390" s="11">
        <v>381</v>
      </c>
      <c r="B390" s="25" t="s">
        <v>387</v>
      </c>
      <c r="C390" s="15">
        <v>140114076</v>
      </c>
      <c r="D390" s="13" t="s">
        <v>392</v>
      </c>
      <c r="E390" s="24" t="s">
        <v>137</v>
      </c>
      <c r="F390" s="15">
        <v>0</v>
      </c>
      <c r="G390" s="15">
        <v>2</v>
      </c>
      <c r="H390" s="15"/>
      <c r="I390" s="15"/>
      <c r="J390" s="15"/>
      <c r="K390" s="16" t="s">
        <v>35</v>
      </c>
      <c r="L390" s="17"/>
      <c r="N390" t="str">
        <f>Table245[[#This Row],[Thứ]]&amp;Table245[[#This Row],[Tiết]]&amp;Table245[[#This Row],[Phòng]]</f>
        <v/>
      </c>
    </row>
    <row r="391" spans="1:14" ht="28">
      <c r="A391" s="11">
        <v>382</v>
      </c>
      <c r="B391" s="25" t="s">
        <v>387</v>
      </c>
      <c r="C391" s="15">
        <v>140114069</v>
      </c>
      <c r="D391" s="13" t="s">
        <v>393</v>
      </c>
      <c r="E391" s="26" t="s">
        <v>394</v>
      </c>
      <c r="F391" s="15">
        <v>2</v>
      </c>
      <c r="G391" s="15">
        <v>0</v>
      </c>
      <c r="H391" s="20">
        <v>6</v>
      </c>
      <c r="I391" s="20" t="s">
        <v>29</v>
      </c>
      <c r="J391" s="21" t="s">
        <v>79</v>
      </c>
      <c r="K391" s="16" t="s">
        <v>26</v>
      </c>
      <c r="L391" s="17"/>
      <c r="N391" t="str">
        <f>Table245[[#This Row],[Thứ]]&amp;Table245[[#This Row],[Tiết]]&amp;Table245[[#This Row],[Phòng]]</f>
        <v>64,5,6A504</v>
      </c>
    </row>
    <row r="392" spans="1:14" ht="28.5">
      <c r="A392" s="11">
        <v>383</v>
      </c>
      <c r="B392" s="12" t="s">
        <v>395</v>
      </c>
      <c r="C392" s="21">
        <v>131415006</v>
      </c>
      <c r="D392" s="12" t="s">
        <v>396</v>
      </c>
      <c r="E392" s="26" t="s">
        <v>397</v>
      </c>
      <c r="F392" s="21">
        <f>VLOOKUP(C392,[1]Sheet1!$A$2:$D$339,3,0)</f>
        <v>1</v>
      </c>
      <c r="G392" s="21">
        <f>VLOOKUP(C392,[1]Sheet1!$A$2:$D$339,4,0)</f>
        <v>1</v>
      </c>
      <c r="H392" s="21">
        <v>6</v>
      </c>
      <c r="I392" s="21" t="s">
        <v>38</v>
      </c>
      <c r="J392" s="21" t="s">
        <v>380</v>
      </c>
      <c r="K392" s="16" t="s">
        <v>90</v>
      </c>
      <c r="L392" s="17"/>
      <c r="N392" t="str">
        <f>Table245[[#This Row],[Thứ]]&amp;Table245[[#This Row],[Tiết]]&amp;Table245[[#This Row],[Phòng]]</f>
        <v>67,8,9A207TV</v>
      </c>
    </row>
    <row r="393" spans="1:14" ht="28.5">
      <c r="A393" s="11">
        <v>384</v>
      </c>
      <c r="B393" s="12" t="s">
        <v>395</v>
      </c>
      <c r="C393" s="21">
        <v>131315012</v>
      </c>
      <c r="D393" s="12" t="s">
        <v>398</v>
      </c>
      <c r="E393" s="26" t="s">
        <v>399</v>
      </c>
      <c r="F393" s="21">
        <f>VLOOKUP(C393,[1]Sheet1!$A$2:$D$339,3,0)</f>
        <v>1</v>
      </c>
      <c r="G393" s="21">
        <f>VLOOKUP(C393,[1]Sheet1!$A$2:$D$339,4,0)</f>
        <v>1</v>
      </c>
      <c r="H393" s="21">
        <v>6</v>
      </c>
      <c r="I393" s="21" t="s">
        <v>38</v>
      </c>
      <c r="J393" s="21" t="s">
        <v>380</v>
      </c>
      <c r="K393" s="16" t="s">
        <v>62</v>
      </c>
      <c r="L393" s="17"/>
      <c r="N393" t="str">
        <f>Table245[[#This Row],[Thứ]]&amp;Table245[[#This Row],[Tiết]]&amp;Table245[[#This Row],[Phòng]]</f>
        <v>67,8,9A207TV</v>
      </c>
    </row>
    <row r="394" spans="1:14">
      <c r="A394" s="11">
        <v>385</v>
      </c>
      <c r="B394" s="12" t="s">
        <v>395</v>
      </c>
      <c r="C394" s="21">
        <v>170315013</v>
      </c>
      <c r="D394" s="12" t="s">
        <v>400</v>
      </c>
      <c r="E394" s="26" t="s">
        <v>401</v>
      </c>
      <c r="F394" s="21">
        <f>VLOOKUP(C394,[1]Sheet1!$A$2:$D$339,3,0)</f>
        <v>2</v>
      </c>
      <c r="G394" s="21">
        <f>VLOOKUP(C394,[1]Sheet1!$A$2:$D$339,4,0)</f>
        <v>1</v>
      </c>
      <c r="H394" s="21">
        <v>4</v>
      </c>
      <c r="I394" s="20" t="s">
        <v>24</v>
      </c>
      <c r="J394" s="21" t="s">
        <v>99</v>
      </c>
      <c r="K394" s="16" t="s">
        <v>26</v>
      </c>
      <c r="L394" s="17"/>
      <c r="N394" t="str">
        <f>Table245[[#This Row],[Thứ]]&amp;Table245[[#This Row],[Tiết]]&amp;Table245[[#This Row],[Phòng]]</f>
        <v>41,2,3B304</v>
      </c>
    </row>
    <row r="395" spans="1:14">
      <c r="A395" s="11">
        <v>386</v>
      </c>
      <c r="B395" s="12" t="s">
        <v>395</v>
      </c>
      <c r="C395" s="21">
        <v>131315009</v>
      </c>
      <c r="D395" s="12" t="s">
        <v>402</v>
      </c>
      <c r="E395" s="26" t="s">
        <v>403</v>
      </c>
      <c r="F395" s="21">
        <f>VLOOKUP(C395,[1]Sheet1!$A$2:$D$339,3,0)</f>
        <v>1</v>
      </c>
      <c r="G395" s="21">
        <f>VLOOKUP(C395,[1]Sheet1!$A$2:$D$339,4,0)</f>
        <v>1</v>
      </c>
      <c r="H395" s="21">
        <v>6</v>
      </c>
      <c r="I395" s="21" t="s">
        <v>65</v>
      </c>
      <c r="J395" s="21" t="s">
        <v>380</v>
      </c>
      <c r="K395" s="16" t="s">
        <v>62</v>
      </c>
      <c r="L395" s="17"/>
      <c r="N395" t="str">
        <f>Table245[[#This Row],[Thứ]]&amp;Table245[[#This Row],[Tiết]]&amp;Table245[[#This Row],[Phòng]]</f>
        <v>610,11,12A207TV</v>
      </c>
    </row>
    <row r="396" spans="1:14">
      <c r="A396" s="11">
        <v>387</v>
      </c>
      <c r="B396" s="12" t="s">
        <v>395</v>
      </c>
      <c r="C396" s="21">
        <v>131315009</v>
      </c>
      <c r="D396" s="12" t="s">
        <v>402</v>
      </c>
      <c r="E396" s="26" t="s">
        <v>403</v>
      </c>
      <c r="F396" s="21">
        <f>VLOOKUP(C396,[1]Sheet1!$A$2:$D$339,3,0)</f>
        <v>1</v>
      </c>
      <c r="G396" s="21">
        <f>VLOOKUP(C396,[1]Sheet1!$A$2:$D$339,4,0)</f>
        <v>1</v>
      </c>
      <c r="H396" s="41">
        <v>5</v>
      </c>
      <c r="I396" s="21" t="s">
        <v>65</v>
      </c>
      <c r="J396" s="21" t="s">
        <v>380</v>
      </c>
      <c r="K396" s="16" t="s">
        <v>62</v>
      </c>
      <c r="L396" s="28"/>
      <c r="N396" t="str">
        <f>Table245[[#This Row],[Thứ]]&amp;Table245[[#This Row],[Tiết]]&amp;Table245[[#This Row],[Phòng]]</f>
        <v>510,11,12A207TV</v>
      </c>
    </row>
    <row r="397" spans="1:14">
      <c r="A397" s="11">
        <v>388</v>
      </c>
      <c r="B397" s="12" t="s">
        <v>395</v>
      </c>
      <c r="C397" s="21">
        <v>131315009</v>
      </c>
      <c r="D397" s="12" t="s">
        <v>402</v>
      </c>
      <c r="E397" s="26" t="s">
        <v>403</v>
      </c>
      <c r="F397" s="21">
        <f>VLOOKUP(C397,[1]Sheet1!$A$2:$D$339,3,0)</f>
        <v>1</v>
      </c>
      <c r="G397" s="21">
        <f>VLOOKUP(C397,[1]Sheet1!$A$2:$D$339,4,0)</f>
        <v>1</v>
      </c>
      <c r="H397" s="21">
        <v>3</v>
      </c>
      <c r="I397" s="21" t="s">
        <v>65</v>
      </c>
      <c r="J397" s="21" t="s">
        <v>380</v>
      </c>
      <c r="K397" s="16" t="s">
        <v>62</v>
      </c>
      <c r="L397" s="17"/>
      <c r="N397" t="str">
        <f>Table245[[#This Row],[Thứ]]&amp;Table245[[#This Row],[Tiết]]&amp;Table245[[#This Row],[Phòng]]</f>
        <v>310,11,12A207TV</v>
      </c>
    </row>
    <row r="398" spans="1:14">
      <c r="A398" s="11">
        <v>389</v>
      </c>
      <c r="B398" s="25" t="s">
        <v>395</v>
      </c>
      <c r="C398" s="15">
        <v>131315403</v>
      </c>
      <c r="D398" s="13" t="s">
        <v>404</v>
      </c>
      <c r="E398" s="22" t="s">
        <v>405</v>
      </c>
      <c r="F398" s="15">
        <v>0</v>
      </c>
      <c r="G398" s="15">
        <v>1</v>
      </c>
      <c r="H398" s="20"/>
      <c r="I398" s="20"/>
      <c r="J398" s="20"/>
      <c r="K398" s="16" t="s">
        <v>35</v>
      </c>
      <c r="L398" s="17"/>
      <c r="N398" t="str">
        <f>Table245[[#This Row],[Thứ]]&amp;Table245[[#This Row],[Tiết]]&amp;Table245[[#This Row],[Phòng]]</f>
        <v/>
      </c>
    </row>
    <row r="399" spans="1:14" ht="28.5">
      <c r="A399" s="11">
        <v>390</v>
      </c>
      <c r="B399" s="12" t="s">
        <v>834</v>
      </c>
      <c r="C399" s="21">
        <v>170315012</v>
      </c>
      <c r="D399" s="12" t="s">
        <v>406</v>
      </c>
      <c r="E399" s="26" t="s">
        <v>407</v>
      </c>
      <c r="F399" s="21">
        <f>VLOOKUP(C399,[1]Sheet1!$A$2:$D$339,3,0)</f>
        <v>2</v>
      </c>
      <c r="G399" s="21">
        <f>VLOOKUP(C399,[1]Sheet1!$A$2:$D$339,4,0)</f>
        <v>1</v>
      </c>
      <c r="H399" s="21">
        <v>2</v>
      </c>
      <c r="I399" s="21" t="s">
        <v>29</v>
      </c>
      <c r="J399" s="21" t="s">
        <v>156</v>
      </c>
      <c r="K399" s="16" t="s">
        <v>26</v>
      </c>
      <c r="L399" s="17"/>
      <c r="N399" t="str">
        <f>Table245[[#This Row],[Thứ]]&amp;Table245[[#This Row],[Tiết]]&amp;Table245[[#This Row],[Phòng]]</f>
        <v>24,5,6A401</v>
      </c>
    </row>
    <row r="400" spans="1:14">
      <c r="A400" s="11">
        <v>391</v>
      </c>
      <c r="B400" s="12" t="s">
        <v>408</v>
      </c>
      <c r="C400" s="21">
        <v>111115012</v>
      </c>
      <c r="D400" s="12" t="s">
        <v>409</v>
      </c>
      <c r="E400" s="26" t="s">
        <v>410</v>
      </c>
      <c r="F400" s="21">
        <f>VLOOKUP(C400,[1]Sheet1!$A$2:$D$339,3,0)</f>
        <v>2</v>
      </c>
      <c r="G400" s="21">
        <f>VLOOKUP(C400,[1]Sheet1!$A$2:$D$339,4,0)</f>
        <v>0</v>
      </c>
      <c r="H400" s="21">
        <v>6</v>
      </c>
      <c r="I400" s="21" t="s">
        <v>38</v>
      </c>
      <c r="J400" s="21" t="s">
        <v>72</v>
      </c>
      <c r="K400" s="16" t="s">
        <v>26</v>
      </c>
      <c r="L400" s="17"/>
      <c r="N400" t="str">
        <f>Table245[[#This Row],[Thứ]]&amp;Table245[[#This Row],[Tiết]]&amp;Table245[[#This Row],[Phòng]]</f>
        <v>67,8,9online</v>
      </c>
    </row>
    <row r="401" spans="1:14">
      <c r="A401" s="11">
        <v>392</v>
      </c>
      <c r="B401" s="12" t="s">
        <v>408</v>
      </c>
      <c r="C401" s="21">
        <v>150015002</v>
      </c>
      <c r="D401" s="12" t="s">
        <v>411</v>
      </c>
      <c r="E401" s="26" t="s">
        <v>412</v>
      </c>
      <c r="F401" s="21">
        <f>VLOOKUP(C401,[1]Sheet1!$A$2:$D$339,3,0)</f>
        <v>2</v>
      </c>
      <c r="G401" s="21">
        <f>VLOOKUP(C401,[1]Sheet1!$A$2:$D$339,4,0)</f>
        <v>0</v>
      </c>
      <c r="H401" s="21">
        <v>3</v>
      </c>
      <c r="I401" s="21" t="s">
        <v>65</v>
      </c>
      <c r="J401" s="21" t="s">
        <v>61</v>
      </c>
      <c r="K401" s="16" t="s">
        <v>26</v>
      </c>
      <c r="L401" s="17"/>
      <c r="N401" t="str">
        <f>Table245[[#This Row],[Thứ]]&amp;Table245[[#This Row],[Tiết]]&amp;Table245[[#This Row],[Phòng]]</f>
        <v>310,11,12A508</v>
      </c>
    </row>
    <row r="402" spans="1:14">
      <c r="A402" s="11">
        <v>393</v>
      </c>
      <c r="B402" s="12" t="s">
        <v>408</v>
      </c>
      <c r="C402" s="21">
        <v>150415005</v>
      </c>
      <c r="D402" s="12" t="s">
        <v>413</v>
      </c>
      <c r="E402" s="26" t="s">
        <v>414</v>
      </c>
      <c r="F402" s="21">
        <f>VLOOKUP(C402,[1]Sheet1!$A$2:$D$339,3,0)</f>
        <v>2</v>
      </c>
      <c r="G402" s="21">
        <f>VLOOKUP(C402,[1]Sheet1!$A$2:$D$339,4,0)</f>
        <v>0</v>
      </c>
      <c r="H402" s="21">
        <v>3</v>
      </c>
      <c r="I402" s="20" t="s">
        <v>102</v>
      </c>
      <c r="J402" s="21" t="s">
        <v>187</v>
      </c>
      <c r="K402" s="16" t="s">
        <v>26</v>
      </c>
      <c r="L402" s="17"/>
      <c r="N402" t="str">
        <f>Table245[[#This Row],[Thứ]]&amp;Table245[[#This Row],[Tiết]]&amp;Table245[[#This Row],[Phòng]]</f>
        <v>313,14,15A404</v>
      </c>
    </row>
    <row r="403" spans="1:14">
      <c r="A403" s="11">
        <v>394</v>
      </c>
      <c r="B403" s="12" t="s">
        <v>408</v>
      </c>
      <c r="C403" s="21">
        <v>150115004</v>
      </c>
      <c r="D403" s="12" t="s">
        <v>334</v>
      </c>
      <c r="E403" s="26" t="s">
        <v>335</v>
      </c>
      <c r="F403" s="21">
        <f>VLOOKUP(C403,[1]Sheet1!$A$2:$D$339,3,0)</f>
        <v>2</v>
      </c>
      <c r="G403" s="21">
        <f>VLOOKUP(C403,[1]Sheet1!$A$2:$D$339,4,0)</f>
        <v>0</v>
      </c>
      <c r="H403" s="21">
        <v>2</v>
      </c>
      <c r="I403" s="21" t="s">
        <v>65</v>
      </c>
      <c r="J403" s="21" t="s">
        <v>156</v>
      </c>
      <c r="K403" s="16" t="s">
        <v>26</v>
      </c>
      <c r="L403" s="17"/>
      <c r="N403" t="str">
        <f>Table245[[#This Row],[Thứ]]&amp;Table245[[#This Row],[Tiết]]&amp;Table245[[#This Row],[Phòng]]</f>
        <v>210,11,12A401</v>
      </c>
    </row>
    <row r="404" spans="1:14">
      <c r="A404" s="11">
        <v>395</v>
      </c>
      <c r="B404" s="12" t="s">
        <v>408</v>
      </c>
      <c r="C404" s="21">
        <v>150415010</v>
      </c>
      <c r="D404" s="12" t="s">
        <v>415</v>
      </c>
      <c r="E404" s="26" t="s">
        <v>416</v>
      </c>
      <c r="F404" s="21">
        <f>VLOOKUP(C404,[1]Sheet1!$A$2:$D$339,3,0)</f>
        <v>2</v>
      </c>
      <c r="G404" s="21">
        <f>VLOOKUP(C404,[1]Sheet1!$A$2:$D$339,4,0)</f>
        <v>0</v>
      </c>
      <c r="H404" s="21">
        <v>3</v>
      </c>
      <c r="I404" s="21" t="s">
        <v>29</v>
      </c>
      <c r="J404" s="21" t="s">
        <v>76</v>
      </c>
      <c r="K404" s="16" t="s">
        <v>26</v>
      </c>
      <c r="L404" s="17"/>
      <c r="N404" t="str">
        <f>Table245[[#This Row],[Thứ]]&amp;Table245[[#This Row],[Tiết]]&amp;Table245[[#This Row],[Phòng]]</f>
        <v>34,5,6B305</v>
      </c>
    </row>
    <row r="405" spans="1:14">
      <c r="A405" s="11">
        <v>396</v>
      </c>
      <c r="B405" s="12" t="s">
        <v>408</v>
      </c>
      <c r="C405" s="21">
        <v>150415024</v>
      </c>
      <c r="D405" s="12" t="s">
        <v>203</v>
      </c>
      <c r="E405" s="26" t="s">
        <v>220</v>
      </c>
      <c r="F405" s="21">
        <f>VLOOKUP(C405,[1]Sheet1!$A$2:$D$339,3,0)</f>
        <v>2</v>
      </c>
      <c r="G405" s="21">
        <f>VLOOKUP(C405,[1]Sheet1!$A$2:$D$339,4,0)</f>
        <v>0</v>
      </c>
      <c r="H405" s="21">
        <v>2</v>
      </c>
      <c r="I405" s="21" t="s">
        <v>38</v>
      </c>
      <c r="J405" s="21" t="s">
        <v>170</v>
      </c>
      <c r="K405" s="16" t="s">
        <v>26</v>
      </c>
      <c r="L405" s="17"/>
      <c r="N405" t="str">
        <f>Table245[[#This Row],[Thứ]]&amp;Table245[[#This Row],[Tiết]]&amp;Table245[[#This Row],[Phòng]]</f>
        <v>27,8,9B307</v>
      </c>
    </row>
    <row r="406" spans="1:14" ht="28.5">
      <c r="A406" s="11">
        <v>397</v>
      </c>
      <c r="B406" s="12" t="s">
        <v>408</v>
      </c>
      <c r="C406" s="21">
        <v>150015005</v>
      </c>
      <c r="D406" s="12" t="s">
        <v>417</v>
      </c>
      <c r="E406" s="26" t="s">
        <v>235</v>
      </c>
      <c r="F406" s="21">
        <f>VLOOKUP(C406,[1]Sheet1!$A$2:$D$339,3,0)</f>
        <v>2</v>
      </c>
      <c r="G406" s="21">
        <f>VLOOKUP(C406,[1]Sheet1!$A$2:$D$339,4,0)</f>
        <v>0</v>
      </c>
      <c r="H406" s="21">
        <v>4</v>
      </c>
      <c r="I406" s="21" t="s">
        <v>38</v>
      </c>
      <c r="J406" s="21" t="s">
        <v>173</v>
      </c>
      <c r="K406" s="16" t="s">
        <v>26</v>
      </c>
      <c r="L406" s="17"/>
      <c r="N406" t="str">
        <f>Table245[[#This Row],[Thứ]]&amp;Table245[[#This Row],[Tiết]]&amp;Table245[[#This Row],[Phòng]]</f>
        <v>47,8,9B306</v>
      </c>
    </row>
    <row r="407" spans="1:14">
      <c r="A407" s="11">
        <v>398</v>
      </c>
      <c r="B407" s="12" t="s">
        <v>408</v>
      </c>
      <c r="C407" s="21">
        <v>150415008</v>
      </c>
      <c r="D407" s="12" t="s">
        <v>418</v>
      </c>
      <c r="E407" s="26" t="s">
        <v>419</v>
      </c>
      <c r="F407" s="21">
        <f>VLOOKUP(C407,[1]Sheet1!$A$2:$D$339,3,0)</f>
        <v>2</v>
      </c>
      <c r="G407" s="21">
        <f>VLOOKUP(C407,[1]Sheet1!$A$2:$D$339,4,0)</f>
        <v>0</v>
      </c>
      <c r="H407" s="21">
        <v>4</v>
      </c>
      <c r="I407" s="21" t="s">
        <v>29</v>
      </c>
      <c r="J407" s="21" t="s">
        <v>61</v>
      </c>
      <c r="K407" s="16" t="s">
        <v>26</v>
      </c>
      <c r="L407" s="17"/>
      <c r="N407" t="str">
        <f>Table245[[#This Row],[Thứ]]&amp;Table245[[#This Row],[Tiết]]&amp;Table245[[#This Row],[Phòng]]</f>
        <v>44,5,6A508</v>
      </c>
    </row>
    <row r="408" spans="1:14">
      <c r="A408" s="11">
        <v>399</v>
      </c>
      <c r="B408" s="23" t="s">
        <v>408</v>
      </c>
      <c r="C408" s="15">
        <v>150415030</v>
      </c>
      <c r="D408" s="13" t="s">
        <v>420</v>
      </c>
      <c r="E408" s="26" t="s">
        <v>208</v>
      </c>
      <c r="F408" s="15">
        <v>0</v>
      </c>
      <c r="G408" s="15">
        <v>1</v>
      </c>
      <c r="H408" s="20"/>
      <c r="I408" s="20"/>
      <c r="J408" s="20"/>
      <c r="K408" s="16" t="s">
        <v>35</v>
      </c>
      <c r="L408" s="17"/>
      <c r="N408" t="str">
        <f>Table245[[#This Row],[Thứ]]&amp;Table245[[#This Row],[Tiết]]&amp;Table245[[#This Row],[Phòng]]</f>
        <v/>
      </c>
    </row>
    <row r="409" spans="1:14">
      <c r="A409" s="11">
        <v>400</v>
      </c>
      <c r="B409" s="12" t="s">
        <v>421</v>
      </c>
      <c r="C409" s="21">
        <v>170215003</v>
      </c>
      <c r="D409" s="12" t="s">
        <v>422</v>
      </c>
      <c r="E409" s="26" t="s">
        <v>423</v>
      </c>
      <c r="F409" s="21">
        <f>VLOOKUP(C409,[1]Sheet1!$A$2:$D$339,3,0)</f>
        <v>2</v>
      </c>
      <c r="G409" s="21">
        <f>VLOOKUP(C409,[1]Sheet1!$A$2:$D$339,4,0)</f>
        <v>1</v>
      </c>
      <c r="H409" s="21">
        <v>5</v>
      </c>
      <c r="I409" s="21" t="s">
        <v>29</v>
      </c>
      <c r="J409" s="21" t="s">
        <v>61</v>
      </c>
      <c r="K409" s="16" t="s">
        <v>26</v>
      </c>
      <c r="L409" s="17"/>
      <c r="N409" t="str">
        <f>Table245[[#This Row],[Thứ]]&amp;Table245[[#This Row],[Tiết]]&amp;Table245[[#This Row],[Phòng]]</f>
        <v>54,5,6A508</v>
      </c>
    </row>
    <row r="410" spans="1:14">
      <c r="A410" s="11">
        <v>401</v>
      </c>
      <c r="B410" s="12" t="s">
        <v>421</v>
      </c>
      <c r="C410" s="21">
        <v>170215005</v>
      </c>
      <c r="D410" s="12" t="s">
        <v>424</v>
      </c>
      <c r="E410" s="26" t="s">
        <v>425</v>
      </c>
      <c r="F410" s="21">
        <f>VLOOKUP(C410,[1]Sheet1!$A$2:$D$339,3,0)</f>
        <v>2</v>
      </c>
      <c r="G410" s="21">
        <f>VLOOKUP(C410,[1]Sheet1!$A$2:$D$339,4,0)</f>
        <v>1</v>
      </c>
      <c r="H410" s="21">
        <v>6</v>
      </c>
      <c r="I410" s="21" t="s">
        <v>65</v>
      </c>
      <c r="J410" s="21" t="s">
        <v>77</v>
      </c>
      <c r="K410" s="16" t="s">
        <v>26</v>
      </c>
      <c r="L410" s="17"/>
      <c r="N410" t="str">
        <f>Table245[[#This Row],[Thứ]]&amp;Table245[[#This Row],[Tiết]]&amp;Table245[[#This Row],[Phòng]]</f>
        <v>610,11,12A501</v>
      </c>
    </row>
    <row r="411" spans="1:14">
      <c r="A411" s="11">
        <v>402</v>
      </c>
      <c r="B411" s="12" t="s">
        <v>421</v>
      </c>
      <c r="C411" s="21">
        <v>170315016</v>
      </c>
      <c r="D411" s="12" t="s">
        <v>426</v>
      </c>
      <c r="E411" s="26" t="s">
        <v>427</v>
      </c>
      <c r="F411" s="21">
        <f>VLOOKUP(C411,[1]Sheet1!$A$2:$D$339,3,0)</f>
        <v>2</v>
      </c>
      <c r="G411" s="21">
        <f>VLOOKUP(C411,[1]Sheet1!$A$2:$D$339,4,0)</f>
        <v>1</v>
      </c>
      <c r="H411" s="21">
        <v>4</v>
      </c>
      <c r="I411" s="21" t="s">
        <v>38</v>
      </c>
      <c r="J411" s="21" t="s">
        <v>240</v>
      </c>
      <c r="K411" s="16" t="s">
        <v>26</v>
      </c>
      <c r="L411" s="17"/>
      <c r="N411" t="str">
        <f>Table245[[#This Row],[Thứ]]&amp;Table245[[#This Row],[Tiết]]&amp;Table245[[#This Row],[Phòng]]</f>
        <v>47,8,9A502</v>
      </c>
    </row>
    <row r="412" spans="1:14" ht="28.5">
      <c r="A412" s="11">
        <v>403</v>
      </c>
      <c r="B412" s="12" t="s">
        <v>428</v>
      </c>
      <c r="C412" s="21">
        <v>121115013</v>
      </c>
      <c r="D412" s="12" t="s">
        <v>429</v>
      </c>
      <c r="E412" s="26" t="s">
        <v>430</v>
      </c>
      <c r="F412" s="21">
        <f>VLOOKUP(C412,[1]Sheet1!$A$2:$D$339,3,0)</f>
        <v>2</v>
      </c>
      <c r="G412" s="21">
        <f>VLOOKUP(C412,[1]Sheet1!$A$2:$D$339,4,0)</f>
        <v>0</v>
      </c>
      <c r="H412" s="21">
        <v>4</v>
      </c>
      <c r="I412" s="21" t="s">
        <v>29</v>
      </c>
      <c r="J412" s="21" t="s">
        <v>72</v>
      </c>
      <c r="K412" s="16" t="s">
        <v>26</v>
      </c>
      <c r="L412" s="17"/>
      <c r="N412" t="str">
        <f>Table245[[#This Row],[Thứ]]&amp;Table245[[#This Row],[Tiết]]&amp;Table245[[#This Row],[Phòng]]</f>
        <v>44,5,6online</v>
      </c>
    </row>
    <row r="413" spans="1:14" ht="28.5">
      <c r="A413" s="11">
        <v>404</v>
      </c>
      <c r="B413" s="12" t="s">
        <v>428</v>
      </c>
      <c r="C413" s="21">
        <v>170115001</v>
      </c>
      <c r="D413" s="12" t="s">
        <v>431</v>
      </c>
      <c r="E413" s="26" t="s">
        <v>432</v>
      </c>
      <c r="F413" s="21">
        <f>VLOOKUP(C413,[1]Sheet1!$A$2:$D$339,3,0)</f>
        <v>2</v>
      </c>
      <c r="G413" s="21">
        <f>VLOOKUP(C413,[1]Sheet1!$A$2:$D$339,4,0)</f>
        <v>1</v>
      </c>
      <c r="H413" s="21">
        <v>6</v>
      </c>
      <c r="I413" s="21" t="s">
        <v>24</v>
      </c>
      <c r="J413" s="21" t="s">
        <v>72</v>
      </c>
      <c r="K413" s="16" t="s">
        <v>26</v>
      </c>
      <c r="L413" s="17"/>
      <c r="N413" t="str">
        <f>Table245[[#This Row],[Thứ]]&amp;Table245[[#This Row],[Tiết]]&amp;Table245[[#This Row],[Phòng]]</f>
        <v>61,2,3online</v>
      </c>
    </row>
    <row r="414" spans="1:14" ht="28.5">
      <c r="A414" s="11">
        <v>405</v>
      </c>
      <c r="B414" s="12" t="s">
        <v>428</v>
      </c>
      <c r="C414" s="21">
        <v>170215052</v>
      </c>
      <c r="D414" s="12" t="s">
        <v>433</v>
      </c>
      <c r="E414" s="26" t="s">
        <v>434</v>
      </c>
      <c r="F414" s="21">
        <f>VLOOKUP(C414,[1]Sheet1!$A$2:$D$339,3,0)</f>
        <v>2</v>
      </c>
      <c r="G414" s="21">
        <f>VLOOKUP(C414,[1]Sheet1!$A$2:$D$339,4,0)</f>
        <v>1</v>
      </c>
      <c r="H414" s="21">
        <v>3</v>
      </c>
      <c r="I414" s="21" t="s">
        <v>38</v>
      </c>
      <c r="J414" s="21" t="s">
        <v>72</v>
      </c>
      <c r="K414" s="16" t="s">
        <v>26</v>
      </c>
      <c r="L414" s="17"/>
      <c r="N414" t="str">
        <f>Table245[[#This Row],[Thứ]]&amp;Table245[[#This Row],[Tiết]]&amp;Table245[[#This Row],[Phòng]]</f>
        <v>37,8,9online</v>
      </c>
    </row>
    <row r="415" spans="1:14" ht="28.5">
      <c r="A415" s="11">
        <v>406</v>
      </c>
      <c r="B415" s="12" t="s">
        <v>428</v>
      </c>
      <c r="C415" s="21">
        <v>170115009</v>
      </c>
      <c r="D415" s="12" t="s">
        <v>70</v>
      </c>
      <c r="E415" s="26" t="s">
        <v>71</v>
      </c>
      <c r="F415" s="21">
        <f>VLOOKUP(C415,[1]Sheet1!$A$2:$D$339,3,0)</f>
        <v>2</v>
      </c>
      <c r="G415" s="21">
        <f>VLOOKUP(C415,[1]Sheet1!$A$2:$D$339,4,0)</f>
        <v>0</v>
      </c>
      <c r="H415" s="21">
        <v>2</v>
      </c>
      <c r="I415" s="21" t="s">
        <v>29</v>
      </c>
      <c r="J415" s="21" t="s">
        <v>72</v>
      </c>
      <c r="K415" s="16" t="s">
        <v>26</v>
      </c>
      <c r="L415" s="17"/>
      <c r="N415" t="str">
        <f>Table245[[#This Row],[Thứ]]&amp;Table245[[#This Row],[Tiết]]&amp;Table245[[#This Row],[Phòng]]</f>
        <v>24,5,6online</v>
      </c>
    </row>
    <row r="416" spans="1:14">
      <c r="A416" s="11">
        <v>407</v>
      </c>
      <c r="B416" s="12" t="s">
        <v>435</v>
      </c>
      <c r="C416" s="21">
        <v>170215003</v>
      </c>
      <c r="D416" s="12" t="s">
        <v>422</v>
      </c>
      <c r="E416" s="26" t="s">
        <v>423</v>
      </c>
      <c r="F416" s="21">
        <f>VLOOKUP(C416,[1]Sheet1!$A$2:$D$339,3,0)</f>
        <v>2</v>
      </c>
      <c r="G416" s="21">
        <f>VLOOKUP(C416,[1]Sheet1!$A$2:$D$339,4,0)</f>
        <v>1</v>
      </c>
      <c r="H416" s="21">
        <v>6</v>
      </c>
      <c r="I416" s="21" t="s">
        <v>38</v>
      </c>
      <c r="J416" s="21" t="s">
        <v>229</v>
      </c>
      <c r="K416" s="16" t="s">
        <v>26</v>
      </c>
      <c r="L416" s="17"/>
      <c r="N416" t="str">
        <f>Table245[[#This Row],[Thứ]]&amp;Table245[[#This Row],[Tiết]]&amp;Table245[[#This Row],[Phòng]]</f>
        <v>67,8,9A503</v>
      </c>
    </row>
    <row r="417" spans="1:14">
      <c r="A417" s="11">
        <v>408</v>
      </c>
      <c r="B417" s="12" t="s">
        <v>435</v>
      </c>
      <c r="C417" s="21">
        <v>170215005</v>
      </c>
      <c r="D417" s="12" t="s">
        <v>424</v>
      </c>
      <c r="E417" s="26" t="s">
        <v>354</v>
      </c>
      <c r="F417" s="21">
        <f>VLOOKUP(C417,[1]Sheet1!$A$2:$D$339,3,0)</f>
        <v>2</v>
      </c>
      <c r="G417" s="21">
        <f>VLOOKUP(C417,[1]Sheet1!$A$2:$D$339,4,0)</f>
        <v>1</v>
      </c>
      <c r="H417" s="21">
        <v>2</v>
      </c>
      <c r="I417" s="21" t="s">
        <v>65</v>
      </c>
      <c r="J417" s="21" t="s">
        <v>30</v>
      </c>
      <c r="K417" s="16" t="s">
        <v>26</v>
      </c>
      <c r="L417" s="17"/>
      <c r="N417" t="str">
        <f>Table245[[#This Row],[Thứ]]&amp;Table245[[#This Row],[Tiết]]&amp;Table245[[#This Row],[Phòng]]</f>
        <v>210,11,12G002</v>
      </c>
    </row>
    <row r="418" spans="1:14">
      <c r="A418" s="11">
        <v>409</v>
      </c>
      <c r="B418" s="12" t="s">
        <v>435</v>
      </c>
      <c r="C418" s="21">
        <v>170315016</v>
      </c>
      <c r="D418" s="12" t="s">
        <v>426</v>
      </c>
      <c r="E418" s="26" t="s">
        <v>427</v>
      </c>
      <c r="F418" s="21">
        <f>VLOOKUP(C418,[1]Sheet1!$A$2:$D$339,3,0)</f>
        <v>2</v>
      </c>
      <c r="G418" s="21">
        <f>VLOOKUP(C418,[1]Sheet1!$A$2:$D$339,4,0)</f>
        <v>1</v>
      </c>
      <c r="H418" s="21">
        <v>4</v>
      </c>
      <c r="I418" s="21" t="s">
        <v>65</v>
      </c>
      <c r="J418" s="21" t="s">
        <v>89</v>
      </c>
      <c r="K418" s="16" t="s">
        <v>26</v>
      </c>
      <c r="L418" s="17"/>
      <c r="N418" t="str">
        <f>Table245[[#This Row],[Thứ]]&amp;Table245[[#This Row],[Tiết]]&amp;Table245[[#This Row],[Phòng]]</f>
        <v>410,11,12B302</v>
      </c>
    </row>
    <row r="419" spans="1:14">
      <c r="A419" s="11">
        <v>410</v>
      </c>
      <c r="B419" s="12" t="s">
        <v>436</v>
      </c>
      <c r="C419" s="21">
        <v>170215003</v>
      </c>
      <c r="D419" s="12" t="s">
        <v>422</v>
      </c>
      <c r="E419" s="26" t="s">
        <v>437</v>
      </c>
      <c r="F419" s="21">
        <f>VLOOKUP(C419,[1]Sheet1!$A$2:$D$339,3,0)</f>
        <v>2</v>
      </c>
      <c r="G419" s="21">
        <f>VLOOKUP(C419,[1]Sheet1!$A$2:$D$339,4,0)</f>
        <v>1</v>
      </c>
      <c r="H419" s="21">
        <v>6</v>
      </c>
      <c r="I419" s="21" t="s">
        <v>38</v>
      </c>
      <c r="J419" s="21" t="s">
        <v>61</v>
      </c>
      <c r="K419" s="16" t="s">
        <v>26</v>
      </c>
      <c r="L419" s="17"/>
      <c r="N419" t="str">
        <f>Table245[[#This Row],[Thứ]]&amp;Table245[[#This Row],[Tiết]]&amp;Table245[[#This Row],[Phòng]]</f>
        <v>67,8,9A508</v>
      </c>
    </row>
    <row r="420" spans="1:14">
      <c r="A420" s="11">
        <v>411</v>
      </c>
      <c r="B420" s="12" t="s">
        <v>436</v>
      </c>
      <c r="C420" s="21">
        <v>170215005</v>
      </c>
      <c r="D420" s="12" t="s">
        <v>424</v>
      </c>
      <c r="E420" s="26" t="s">
        <v>354</v>
      </c>
      <c r="F420" s="21">
        <f>VLOOKUP(C420,[1]Sheet1!$A$2:$D$339,3,0)</f>
        <v>2</v>
      </c>
      <c r="G420" s="21">
        <f>VLOOKUP(C420,[1]Sheet1!$A$2:$D$339,4,0)</f>
        <v>1</v>
      </c>
      <c r="H420" s="21">
        <v>6</v>
      </c>
      <c r="I420" s="21" t="s">
        <v>29</v>
      </c>
      <c r="J420" s="21" t="s">
        <v>240</v>
      </c>
      <c r="K420" s="16" t="s">
        <v>26</v>
      </c>
      <c r="L420" s="17"/>
      <c r="N420" t="str">
        <f>Table245[[#This Row],[Thứ]]&amp;Table245[[#This Row],[Tiết]]&amp;Table245[[#This Row],[Phòng]]</f>
        <v>64,5,6A502</v>
      </c>
    </row>
    <row r="421" spans="1:14">
      <c r="A421" s="11">
        <v>412</v>
      </c>
      <c r="B421" s="12" t="s">
        <v>436</v>
      </c>
      <c r="C421" s="21">
        <v>170315016</v>
      </c>
      <c r="D421" s="12" t="s">
        <v>426</v>
      </c>
      <c r="E421" s="26" t="s">
        <v>438</v>
      </c>
      <c r="F421" s="21">
        <f>VLOOKUP(C421,[1]Sheet1!$A$2:$D$339,3,0)</f>
        <v>2</v>
      </c>
      <c r="G421" s="21">
        <f>VLOOKUP(C421,[1]Sheet1!$A$2:$D$339,4,0)</f>
        <v>1</v>
      </c>
      <c r="H421" s="21">
        <v>3</v>
      </c>
      <c r="I421" s="21" t="s">
        <v>38</v>
      </c>
      <c r="J421" s="21" t="s">
        <v>79</v>
      </c>
      <c r="K421" s="16" t="s">
        <v>26</v>
      </c>
      <c r="L421" s="17"/>
      <c r="N421" t="str">
        <f>Table245[[#This Row],[Thứ]]&amp;Table245[[#This Row],[Tiết]]&amp;Table245[[#This Row],[Phòng]]</f>
        <v>37,8,9A504</v>
      </c>
    </row>
    <row r="422" spans="1:14" ht="28.5">
      <c r="A422" s="11">
        <v>413</v>
      </c>
      <c r="B422" s="12" t="s">
        <v>439</v>
      </c>
      <c r="C422" s="21">
        <v>121115013</v>
      </c>
      <c r="D422" s="12" t="s">
        <v>429</v>
      </c>
      <c r="E422" s="26" t="s">
        <v>440</v>
      </c>
      <c r="F422" s="21">
        <f>VLOOKUP(C422,[1]Sheet1!$A$2:$D$339,3,0)</f>
        <v>2</v>
      </c>
      <c r="G422" s="21">
        <f>VLOOKUP(C422,[1]Sheet1!$A$2:$D$339,4,0)</f>
        <v>0</v>
      </c>
      <c r="H422" s="21">
        <v>3</v>
      </c>
      <c r="I422" s="20" t="s">
        <v>24</v>
      </c>
      <c r="J422" s="21" t="s">
        <v>72</v>
      </c>
      <c r="K422" s="16" t="s">
        <v>26</v>
      </c>
      <c r="L422" s="17"/>
      <c r="N422" t="str">
        <f>Table245[[#This Row],[Thứ]]&amp;Table245[[#This Row],[Tiết]]&amp;Table245[[#This Row],[Phòng]]</f>
        <v>31,2,3online</v>
      </c>
    </row>
    <row r="423" spans="1:14" ht="28.5">
      <c r="A423" s="11">
        <v>414</v>
      </c>
      <c r="B423" s="12" t="s">
        <v>439</v>
      </c>
      <c r="C423" s="21">
        <v>170115001</v>
      </c>
      <c r="D423" s="12" t="s">
        <v>431</v>
      </c>
      <c r="E423" s="26" t="s">
        <v>441</v>
      </c>
      <c r="F423" s="21">
        <f>VLOOKUP(C423,[1]Sheet1!$A$2:$D$339,3,0)</f>
        <v>2</v>
      </c>
      <c r="G423" s="21">
        <f>VLOOKUP(C423,[1]Sheet1!$A$2:$D$339,4,0)</f>
        <v>1</v>
      </c>
      <c r="H423" s="21">
        <v>4</v>
      </c>
      <c r="I423" s="20" t="s">
        <v>24</v>
      </c>
      <c r="J423" s="21" t="s">
        <v>72</v>
      </c>
      <c r="K423" s="16" t="s">
        <v>26</v>
      </c>
      <c r="L423" s="17"/>
      <c r="N423" t="str">
        <f>Table245[[#This Row],[Thứ]]&amp;Table245[[#This Row],[Tiết]]&amp;Table245[[#This Row],[Phòng]]</f>
        <v>41,2,3online</v>
      </c>
    </row>
    <row r="424" spans="1:14" ht="28.5">
      <c r="A424" s="11">
        <v>415</v>
      </c>
      <c r="B424" s="12" t="s">
        <v>439</v>
      </c>
      <c r="C424" s="21">
        <v>170215052</v>
      </c>
      <c r="D424" s="12" t="s">
        <v>433</v>
      </c>
      <c r="E424" s="26" t="s">
        <v>441</v>
      </c>
      <c r="F424" s="21">
        <f>VLOOKUP(C424,[1]Sheet1!$A$2:$D$339,3,0)</f>
        <v>2</v>
      </c>
      <c r="G424" s="21">
        <f>VLOOKUP(C424,[1]Sheet1!$A$2:$D$339,4,0)</f>
        <v>1</v>
      </c>
      <c r="H424" s="21">
        <v>5</v>
      </c>
      <c r="I424" s="21" t="s">
        <v>38</v>
      </c>
      <c r="J424" s="21" t="s">
        <v>72</v>
      </c>
      <c r="K424" s="16" t="s">
        <v>26</v>
      </c>
      <c r="L424" s="17"/>
      <c r="N424" t="str">
        <f>Table245[[#This Row],[Thứ]]&amp;Table245[[#This Row],[Tiết]]&amp;Table245[[#This Row],[Phòng]]</f>
        <v>57,8,9online</v>
      </c>
    </row>
    <row r="425" spans="1:14" ht="28.5">
      <c r="A425" s="11">
        <v>416</v>
      </c>
      <c r="B425" s="12" t="s">
        <v>439</v>
      </c>
      <c r="C425" s="21">
        <v>170115009</v>
      </c>
      <c r="D425" s="12" t="s">
        <v>70</v>
      </c>
      <c r="E425" s="26" t="s">
        <v>71</v>
      </c>
      <c r="F425" s="21">
        <f>VLOOKUP(C425,[1]Sheet1!$A$2:$D$339,3,0)</f>
        <v>2</v>
      </c>
      <c r="G425" s="21">
        <f>VLOOKUP(C425,[1]Sheet1!$A$2:$D$339,4,0)</f>
        <v>0</v>
      </c>
      <c r="H425" s="21">
        <v>4</v>
      </c>
      <c r="I425" s="21" t="s">
        <v>29</v>
      </c>
      <c r="J425" s="21" t="s">
        <v>72</v>
      </c>
      <c r="K425" s="16" t="s">
        <v>26</v>
      </c>
      <c r="L425" s="17"/>
      <c r="N425" t="str">
        <f>Table245[[#This Row],[Thứ]]&amp;Table245[[#This Row],[Tiết]]&amp;Table245[[#This Row],[Phòng]]</f>
        <v>44,5,6online</v>
      </c>
    </row>
    <row r="426" spans="1:14">
      <c r="A426" s="11">
        <v>417</v>
      </c>
      <c r="B426" s="12" t="s">
        <v>442</v>
      </c>
      <c r="C426" s="21">
        <v>170215003</v>
      </c>
      <c r="D426" s="12" t="s">
        <v>422</v>
      </c>
      <c r="E426" s="26" t="s">
        <v>437</v>
      </c>
      <c r="F426" s="21">
        <f>VLOOKUP(C426,[1]Sheet1!$A$2:$D$339,3,0)</f>
        <v>2</v>
      </c>
      <c r="G426" s="21">
        <f>VLOOKUP(C426,[1]Sheet1!$A$2:$D$339,4,0)</f>
        <v>1</v>
      </c>
      <c r="H426" s="21">
        <v>5</v>
      </c>
      <c r="I426" s="20" t="s">
        <v>24</v>
      </c>
      <c r="J426" s="21" t="s">
        <v>226</v>
      </c>
      <c r="K426" s="16" t="s">
        <v>26</v>
      </c>
      <c r="L426" s="17"/>
      <c r="N426" t="str">
        <f>Table245[[#This Row],[Thứ]]&amp;Table245[[#This Row],[Tiết]]&amp;Table245[[#This Row],[Phòng]]</f>
        <v>51,2,3A303</v>
      </c>
    </row>
    <row r="427" spans="1:14">
      <c r="A427" s="11">
        <v>418</v>
      </c>
      <c r="B427" s="12" t="s">
        <v>442</v>
      </c>
      <c r="C427" s="21">
        <v>170215005</v>
      </c>
      <c r="D427" s="12" t="s">
        <v>424</v>
      </c>
      <c r="E427" s="26" t="s">
        <v>443</v>
      </c>
      <c r="F427" s="21">
        <f>VLOOKUP(C427,[1]Sheet1!$A$2:$D$339,3,0)</f>
        <v>2</v>
      </c>
      <c r="G427" s="21">
        <f>VLOOKUP(C427,[1]Sheet1!$A$2:$D$339,4,0)</f>
        <v>1</v>
      </c>
      <c r="H427" s="21">
        <v>6</v>
      </c>
      <c r="I427" s="20" t="s">
        <v>24</v>
      </c>
      <c r="J427" s="21" t="s">
        <v>74</v>
      </c>
      <c r="K427" s="16" t="s">
        <v>26</v>
      </c>
      <c r="L427" s="17"/>
      <c r="N427" t="str">
        <f>Table245[[#This Row],[Thứ]]&amp;Table245[[#This Row],[Tiết]]&amp;Table245[[#This Row],[Phòng]]</f>
        <v>61,2,3A507</v>
      </c>
    </row>
    <row r="428" spans="1:14">
      <c r="A428" s="11">
        <v>419</v>
      </c>
      <c r="B428" s="12" t="s">
        <v>442</v>
      </c>
      <c r="C428" s="21">
        <v>170315016</v>
      </c>
      <c r="D428" s="12" t="s">
        <v>426</v>
      </c>
      <c r="E428" s="26" t="s">
        <v>438</v>
      </c>
      <c r="F428" s="21">
        <f>VLOOKUP(C428,[1]Sheet1!$A$2:$D$339,3,0)</f>
        <v>2</v>
      </c>
      <c r="G428" s="21">
        <f>VLOOKUP(C428,[1]Sheet1!$A$2:$D$339,4,0)</f>
        <v>1</v>
      </c>
      <c r="H428" s="21">
        <v>3</v>
      </c>
      <c r="I428" s="21" t="s">
        <v>65</v>
      </c>
      <c r="J428" s="21" t="s">
        <v>226</v>
      </c>
      <c r="K428" s="16" t="s">
        <v>26</v>
      </c>
      <c r="L428" s="17"/>
      <c r="N428" t="str">
        <f>Table245[[#This Row],[Thứ]]&amp;Table245[[#This Row],[Tiết]]&amp;Table245[[#This Row],[Phòng]]</f>
        <v>310,11,12A303</v>
      </c>
    </row>
    <row r="429" spans="1:14">
      <c r="A429" s="11">
        <v>420</v>
      </c>
      <c r="B429" s="12" t="s">
        <v>444</v>
      </c>
      <c r="C429" s="21">
        <v>140315017</v>
      </c>
      <c r="D429" s="12" t="s">
        <v>445</v>
      </c>
      <c r="E429" s="26" t="s">
        <v>446</v>
      </c>
      <c r="F429" s="21">
        <f>VLOOKUP(C429,[1]Sheet1!$A$2:$D$339,3,0)</f>
        <v>3</v>
      </c>
      <c r="G429" s="21">
        <f>VLOOKUP(C429,[1]Sheet1!$A$2:$D$339,4,0)</f>
        <v>0</v>
      </c>
      <c r="H429" s="21">
        <v>6</v>
      </c>
      <c r="I429" s="20" t="s">
        <v>24</v>
      </c>
      <c r="J429" s="21" t="s">
        <v>72</v>
      </c>
      <c r="K429" s="16" t="s">
        <v>35</v>
      </c>
      <c r="L429" s="17"/>
      <c r="N429" t="str">
        <f>Table245[[#This Row],[Thứ]]&amp;Table245[[#This Row],[Tiết]]&amp;Table245[[#This Row],[Phòng]]</f>
        <v>61,2,3online</v>
      </c>
    </row>
    <row r="430" spans="1:14">
      <c r="A430" s="11">
        <v>421</v>
      </c>
      <c r="B430" s="12" t="s">
        <v>444</v>
      </c>
      <c r="C430" s="21">
        <v>140315008</v>
      </c>
      <c r="D430" s="12" t="s">
        <v>447</v>
      </c>
      <c r="E430" s="26" t="s">
        <v>448</v>
      </c>
      <c r="F430" s="21">
        <f>VLOOKUP(C430,[1]Sheet1!$A$2:$D$339,3,0)</f>
        <v>2</v>
      </c>
      <c r="G430" s="21">
        <f>VLOOKUP(C430,[1]Sheet1!$A$2:$D$339,4,0)</f>
        <v>0</v>
      </c>
      <c r="H430" s="21">
        <v>3</v>
      </c>
      <c r="I430" s="21" t="s">
        <v>38</v>
      </c>
      <c r="J430" s="21" t="s">
        <v>153</v>
      </c>
      <c r="K430" s="16" t="s">
        <v>26</v>
      </c>
      <c r="L430" s="17"/>
      <c r="N430" t="str">
        <f>Table245[[#This Row],[Thứ]]&amp;Table245[[#This Row],[Tiết]]&amp;Table245[[#This Row],[Phòng]]</f>
        <v>37,8,9B308</v>
      </c>
    </row>
    <row r="431" spans="1:14">
      <c r="A431" s="11">
        <v>422</v>
      </c>
      <c r="B431" s="12" t="s">
        <v>444</v>
      </c>
      <c r="C431" s="21">
        <v>221215012</v>
      </c>
      <c r="D431" s="12" t="s">
        <v>449</v>
      </c>
      <c r="E431" s="26" t="s">
        <v>322</v>
      </c>
      <c r="F431" s="21">
        <f>VLOOKUP(C431,[1]Sheet1!$A$2:$D$339,3,0)</f>
        <v>2</v>
      </c>
      <c r="G431" s="21">
        <f>VLOOKUP(C431,[1]Sheet1!$A$2:$D$339,4,0)</f>
        <v>0</v>
      </c>
      <c r="H431" s="21">
        <v>4</v>
      </c>
      <c r="I431" s="21" t="s">
        <v>29</v>
      </c>
      <c r="J431" s="21" t="s">
        <v>57</v>
      </c>
      <c r="K431" s="16" t="s">
        <v>26</v>
      </c>
      <c r="L431" s="17"/>
      <c r="N431" t="str">
        <f>Table245[[#This Row],[Thứ]]&amp;Table245[[#This Row],[Tiết]]&amp;Table245[[#This Row],[Phòng]]</f>
        <v>44,5,6A302</v>
      </c>
    </row>
    <row r="432" spans="1:14">
      <c r="A432" s="11">
        <v>423</v>
      </c>
      <c r="B432" s="12" t="s">
        <v>444</v>
      </c>
      <c r="C432" s="21">
        <v>140315016</v>
      </c>
      <c r="D432" s="12" t="s">
        <v>450</v>
      </c>
      <c r="E432" s="26" t="s">
        <v>451</v>
      </c>
      <c r="F432" s="21">
        <f>VLOOKUP(C432,[1]Sheet1!$A$2:$D$339,3,0)</f>
        <v>2</v>
      </c>
      <c r="G432" s="21">
        <f>VLOOKUP(C432,[1]Sheet1!$A$2:$D$339,4,0)</f>
        <v>0</v>
      </c>
      <c r="H432" s="21">
        <v>6</v>
      </c>
      <c r="I432" s="21" t="s">
        <v>65</v>
      </c>
      <c r="J432" s="21" t="s">
        <v>153</v>
      </c>
      <c r="K432" s="16" t="s">
        <v>26</v>
      </c>
      <c r="L432" s="17"/>
      <c r="N432" t="str">
        <f>Table245[[#This Row],[Thứ]]&amp;Table245[[#This Row],[Tiết]]&amp;Table245[[#This Row],[Phòng]]</f>
        <v>610,11,12B308</v>
      </c>
    </row>
    <row r="433" spans="1:14" ht="28.5">
      <c r="A433" s="11">
        <v>424</v>
      </c>
      <c r="B433" s="12" t="s">
        <v>444</v>
      </c>
      <c r="C433" s="21">
        <v>140315015</v>
      </c>
      <c r="D433" s="12" t="s">
        <v>452</v>
      </c>
      <c r="E433" s="26" t="s">
        <v>453</v>
      </c>
      <c r="F433" s="21">
        <f>VLOOKUP(C433,[1]Sheet1!$A$2:$D$339,3,0)</f>
        <v>2</v>
      </c>
      <c r="G433" s="21">
        <f>VLOOKUP(C433,[1]Sheet1!$A$2:$D$339,4,0)</f>
        <v>0</v>
      </c>
      <c r="H433" s="21">
        <v>3</v>
      </c>
      <c r="I433" s="20" t="s">
        <v>24</v>
      </c>
      <c r="J433" s="21" t="s">
        <v>77</v>
      </c>
      <c r="K433" s="16" t="s">
        <v>26</v>
      </c>
      <c r="L433" s="17"/>
      <c r="N433" t="str">
        <f>Table245[[#This Row],[Thứ]]&amp;Table245[[#This Row],[Tiết]]&amp;Table245[[#This Row],[Phòng]]</f>
        <v>31,2,3A501</v>
      </c>
    </row>
    <row r="434" spans="1:14">
      <c r="A434" s="11">
        <v>425</v>
      </c>
      <c r="B434" s="12" t="s">
        <v>444</v>
      </c>
      <c r="C434" s="21">
        <v>140315019</v>
      </c>
      <c r="D434" s="12" t="s">
        <v>193</v>
      </c>
      <c r="E434" s="26" t="s">
        <v>194</v>
      </c>
      <c r="F434" s="21">
        <f>VLOOKUP(C434,[1]Sheet1!$A$2:$D$339,3,0)</f>
        <v>3</v>
      </c>
      <c r="G434" s="21">
        <f>VLOOKUP(C434,[1]Sheet1!$A$2:$D$339,4,0)</f>
        <v>0</v>
      </c>
      <c r="H434" s="21">
        <v>3</v>
      </c>
      <c r="I434" s="21" t="s">
        <v>29</v>
      </c>
      <c r="J434" s="21" t="s">
        <v>153</v>
      </c>
      <c r="K434" s="16" t="s">
        <v>35</v>
      </c>
      <c r="L434" s="17"/>
      <c r="N434" t="str">
        <f>Table245[[#This Row],[Thứ]]&amp;Table245[[#This Row],[Tiết]]&amp;Table245[[#This Row],[Phòng]]</f>
        <v>34,5,6B308</v>
      </c>
    </row>
    <row r="435" spans="1:14">
      <c r="A435" s="11">
        <v>426</v>
      </c>
      <c r="B435" s="25" t="s">
        <v>444</v>
      </c>
      <c r="C435" s="15">
        <v>140315018</v>
      </c>
      <c r="D435" s="13" t="s">
        <v>454</v>
      </c>
      <c r="E435" s="24" t="s">
        <v>42</v>
      </c>
      <c r="F435" s="15">
        <v>0</v>
      </c>
      <c r="G435" s="15">
        <v>1</v>
      </c>
      <c r="H435" s="15"/>
      <c r="I435" s="15"/>
      <c r="J435" s="15"/>
      <c r="K435" s="16" t="s">
        <v>35</v>
      </c>
      <c r="L435" s="17"/>
      <c r="N435" t="str">
        <f>Table245[[#This Row],[Thứ]]&amp;Table245[[#This Row],[Tiết]]&amp;Table245[[#This Row],[Phòng]]</f>
        <v/>
      </c>
    </row>
    <row r="436" spans="1:14">
      <c r="A436" s="11">
        <v>427</v>
      </c>
      <c r="B436" s="25" t="s">
        <v>444</v>
      </c>
      <c r="C436" s="15">
        <v>140315020</v>
      </c>
      <c r="D436" s="13" t="s">
        <v>455</v>
      </c>
      <c r="E436" s="24" t="s">
        <v>42</v>
      </c>
      <c r="F436" s="15">
        <v>0</v>
      </c>
      <c r="G436" s="15">
        <v>1</v>
      </c>
      <c r="H436" s="20"/>
      <c r="I436" s="20"/>
      <c r="J436" s="20"/>
      <c r="K436" s="16" t="s">
        <v>35</v>
      </c>
      <c r="L436" s="17"/>
      <c r="N436" t="str">
        <f>Table245[[#This Row],[Thứ]]&amp;Table245[[#This Row],[Tiết]]&amp;Table245[[#This Row],[Phòng]]</f>
        <v/>
      </c>
    </row>
    <row r="437" spans="1:14">
      <c r="A437" s="11">
        <v>428</v>
      </c>
      <c r="B437" s="25" t="s">
        <v>444</v>
      </c>
      <c r="C437" s="15">
        <v>140315055</v>
      </c>
      <c r="D437" s="13" t="s">
        <v>456</v>
      </c>
      <c r="E437" s="24" t="s">
        <v>42</v>
      </c>
      <c r="F437" s="15">
        <v>0</v>
      </c>
      <c r="G437" s="15">
        <v>1</v>
      </c>
      <c r="H437" s="20"/>
      <c r="I437" s="20"/>
      <c r="J437" s="20"/>
      <c r="K437" s="16" t="s">
        <v>35</v>
      </c>
      <c r="L437" s="17"/>
      <c r="N437" t="str">
        <f>Table245[[#This Row],[Thứ]]&amp;Table245[[#This Row],[Tiết]]&amp;Table245[[#This Row],[Phòng]]</f>
        <v/>
      </c>
    </row>
    <row r="438" spans="1:14" ht="28.5">
      <c r="A438" s="11">
        <v>429</v>
      </c>
      <c r="B438" s="12" t="s">
        <v>457</v>
      </c>
      <c r="C438" s="21">
        <v>190115011</v>
      </c>
      <c r="D438" s="12" t="s">
        <v>458</v>
      </c>
      <c r="E438" s="26" t="s">
        <v>459</v>
      </c>
      <c r="F438" s="21">
        <f>VLOOKUP(C438,[1]Sheet1!$A$2:$D$339,3,0)</f>
        <v>2</v>
      </c>
      <c r="G438" s="21">
        <f>VLOOKUP(C438,[1]Sheet1!$A$2:$D$339,4,0)</f>
        <v>0</v>
      </c>
      <c r="H438" s="21">
        <v>5</v>
      </c>
      <c r="I438" s="20" t="s">
        <v>24</v>
      </c>
      <c r="J438" s="21" t="s">
        <v>113</v>
      </c>
      <c r="K438" s="16" t="s">
        <v>26</v>
      </c>
      <c r="L438" s="17"/>
      <c r="N438" t="str">
        <f>Table245[[#This Row],[Thứ]]&amp;Table245[[#This Row],[Tiết]]&amp;Table245[[#This Row],[Phòng]]</f>
        <v>51,2,3A307ĐC</v>
      </c>
    </row>
    <row r="439" spans="1:14" ht="28.5">
      <c r="A439" s="11">
        <v>430</v>
      </c>
      <c r="B439" s="12" t="s">
        <v>457</v>
      </c>
      <c r="C439" s="21">
        <v>190215003</v>
      </c>
      <c r="D439" s="12" t="s">
        <v>460</v>
      </c>
      <c r="E439" s="26" t="s">
        <v>461</v>
      </c>
      <c r="F439" s="21">
        <f>VLOOKUP(C439,[1]Sheet1!$A$2:$D$339,3,0)</f>
        <v>2</v>
      </c>
      <c r="G439" s="21">
        <f>VLOOKUP(C439,[1]Sheet1!$A$2:$D$339,4,0)</f>
        <v>1</v>
      </c>
      <c r="H439" s="21">
        <v>4</v>
      </c>
      <c r="I439" s="21" t="s">
        <v>29</v>
      </c>
      <c r="J439" s="21" t="s">
        <v>72</v>
      </c>
      <c r="K439" s="16" t="s">
        <v>26</v>
      </c>
      <c r="L439" s="17" t="s">
        <v>462</v>
      </c>
      <c r="N439" t="str">
        <f>Table245[[#This Row],[Thứ]]&amp;Table245[[#This Row],[Tiết]]&amp;Table245[[#This Row],[Phòng]]</f>
        <v>44,5,6online</v>
      </c>
    </row>
    <row r="440" spans="1:14">
      <c r="A440" s="11">
        <v>431</v>
      </c>
      <c r="B440" s="12" t="s">
        <v>457</v>
      </c>
      <c r="C440" s="21">
        <v>190115514</v>
      </c>
      <c r="D440" s="12" t="s">
        <v>463</v>
      </c>
      <c r="E440" s="26" t="s">
        <v>117</v>
      </c>
      <c r="F440" s="21">
        <f>VLOOKUP(C440,[1]Sheet1!$A$2:$D$339,3,0)</f>
        <v>2</v>
      </c>
      <c r="G440" s="21">
        <f>VLOOKUP(C440,[1]Sheet1!$A$2:$D$339,4,0)</f>
        <v>1</v>
      </c>
      <c r="H440" s="21">
        <v>3</v>
      </c>
      <c r="I440" s="20" t="s">
        <v>24</v>
      </c>
      <c r="J440" s="21" t="s">
        <v>464</v>
      </c>
      <c r="K440" s="16" t="s">
        <v>26</v>
      </c>
      <c r="L440" s="17"/>
      <c r="N440" t="str">
        <f>Table245[[#This Row],[Thứ]]&amp;Table245[[#This Row],[Tiết]]&amp;Table245[[#This Row],[Phòng]]</f>
        <v>31,2,3A308ĐC</v>
      </c>
    </row>
    <row r="441" spans="1:14" ht="28.5">
      <c r="A441" s="11">
        <v>432</v>
      </c>
      <c r="B441" s="12" t="s">
        <v>457</v>
      </c>
      <c r="C441" s="21">
        <v>190215044</v>
      </c>
      <c r="D441" s="12" t="s">
        <v>465</v>
      </c>
      <c r="E441" s="26" t="s">
        <v>466</v>
      </c>
      <c r="F441" s="21">
        <f>VLOOKUP(C441,[1]Sheet1!$A$2:$D$339,3,0)</f>
        <v>1</v>
      </c>
      <c r="G441" s="21">
        <f>VLOOKUP(C441,[1]Sheet1!$A$2:$D$339,4,0)</f>
        <v>1</v>
      </c>
      <c r="H441" s="21">
        <v>6</v>
      </c>
      <c r="I441" s="21" t="s">
        <v>65</v>
      </c>
      <c r="J441" s="21" t="s">
        <v>113</v>
      </c>
      <c r="K441" s="16" t="s">
        <v>62</v>
      </c>
      <c r="L441" s="17"/>
      <c r="N441" t="str">
        <f>Table245[[#This Row],[Thứ]]&amp;Table245[[#This Row],[Tiết]]&amp;Table245[[#This Row],[Phòng]]</f>
        <v>610,11,12A307ĐC</v>
      </c>
    </row>
    <row r="442" spans="1:14" ht="28.5">
      <c r="A442" s="11">
        <v>433</v>
      </c>
      <c r="B442" s="12" t="s">
        <v>457</v>
      </c>
      <c r="C442" s="21">
        <v>190115202</v>
      </c>
      <c r="D442" s="12" t="s">
        <v>467</v>
      </c>
      <c r="E442" s="26" t="s">
        <v>468</v>
      </c>
      <c r="F442" s="21">
        <f>VLOOKUP(C442,[1]Sheet1!$A$2:$D$339,3,0)</f>
        <v>2</v>
      </c>
      <c r="G442" s="21">
        <f>VLOOKUP(C442,[1]Sheet1!$A$2:$D$339,4,0)</f>
        <v>0</v>
      </c>
      <c r="H442" s="21">
        <v>2</v>
      </c>
      <c r="I442" s="21" t="s">
        <v>29</v>
      </c>
      <c r="J442" s="21" t="s">
        <v>464</v>
      </c>
      <c r="K442" s="16" t="s">
        <v>26</v>
      </c>
      <c r="L442" s="17"/>
      <c r="N442" t="str">
        <f>Table245[[#This Row],[Thứ]]&amp;Table245[[#This Row],[Tiết]]&amp;Table245[[#This Row],[Phòng]]</f>
        <v>24,5,6A308ĐC</v>
      </c>
    </row>
    <row r="443" spans="1:14" ht="28">
      <c r="A443" s="11">
        <v>434</v>
      </c>
      <c r="B443" s="25" t="s">
        <v>457</v>
      </c>
      <c r="C443" s="15">
        <v>190115136</v>
      </c>
      <c r="D443" s="13" t="s">
        <v>469</v>
      </c>
      <c r="E443" s="31" t="s">
        <v>470</v>
      </c>
      <c r="F443" s="15">
        <v>0</v>
      </c>
      <c r="G443" s="15">
        <v>1</v>
      </c>
      <c r="H443" s="20"/>
      <c r="I443" s="20"/>
      <c r="J443" s="20"/>
      <c r="K443" s="16" t="s">
        <v>35</v>
      </c>
      <c r="L443" s="17"/>
      <c r="N443" t="str">
        <f>Table245[[#This Row],[Thứ]]&amp;Table245[[#This Row],[Tiết]]&amp;Table245[[#This Row],[Phòng]]</f>
        <v/>
      </c>
    </row>
    <row r="444" spans="1:14" ht="28.5">
      <c r="A444" s="11">
        <v>435</v>
      </c>
      <c r="B444" s="12" t="s">
        <v>471</v>
      </c>
      <c r="C444" s="21">
        <v>140115052</v>
      </c>
      <c r="D444" s="12" t="s">
        <v>472</v>
      </c>
      <c r="E444" s="26" t="s">
        <v>473</v>
      </c>
      <c r="F444" s="21">
        <f>VLOOKUP(C444,[1]Sheet1!$A$2:$D$339,3,0)</f>
        <v>3</v>
      </c>
      <c r="G444" s="21">
        <f>VLOOKUP(C444,[1]Sheet1!$A$2:$D$339,4,0)</f>
        <v>0</v>
      </c>
      <c r="H444" s="21">
        <v>6</v>
      </c>
      <c r="I444" s="20" t="s">
        <v>24</v>
      </c>
      <c r="J444" s="21" t="s">
        <v>72</v>
      </c>
      <c r="K444" s="16" t="s">
        <v>35</v>
      </c>
      <c r="L444" s="17"/>
      <c r="N444" t="str">
        <f>Table245[[#This Row],[Thứ]]&amp;Table245[[#This Row],[Tiết]]&amp;Table245[[#This Row],[Phòng]]</f>
        <v>61,2,3online</v>
      </c>
    </row>
    <row r="445" spans="1:14" ht="28.5">
      <c r="A445" s="11">
        <v>436</v>
      </c>
      <c r="B445" s="12" t="s">
        <v>471</v>
      </c>
      <c r="C445" s="21">
        <v>140115019</v>
      </c>
      <c r="D445" s="12" t="s">
        <v>474</v>
      </c>
      <c r="E445" s="26" t="s">
        <v>475</v>
      </c>
      <c r="F445" s="21">
        <f>VLOOKUP(C445,[1]Sheet1!$A$2:$D$339,3,0)</f>
        <v>2</v>
      </c>
      <c r="G445" s="21">
        <f>VLOOKUP(C445,[1]Sheet1!$A$2:$D$339,4,0)</f>
        <v>0</v>
      </c>
      <c r="H445" s="21">
        <v>3</v>
      </c>
      <c r="I445" s="21" t="s">
        <v>29</v>
      </c>
      <c r="J445" s="21" t="s">
        <v>99</v>
      </c>
      <c r="K445" s="16" t="s">
        <v>184</v>
      </c>
      <c r="L445" s="17"/>
      <c r="N445" t="str">
        <f>Table245[[#This Row],[Thứ]]&amp;Table245[[#This Row],[Tiết]]&amp;Table245[[#This Row],[Phòng]]</f>
        <v>34,5,6B304</v>
      </c>
    </row>
    <row r="446" spans="1:14" ht="28.5">
      <c r="A446" s="11">
        <v>437</v>
      </c>
      <c r="B446" s="12" t="s">
        <v>471</v>
      </c>
      <c r="C446" s="21">
        <v>140115088</v>
      </c>
      <c r="D446" s="12" t="s">
        <v>476</v>
      </c>
      <c r="E446" s="26" t="s">
        <v>132</v>
      </c>
      <c r="F446" s="21">
        <f>VLOOKUP(C446,[1]Sheet1!$A$2:$D$339,3,0)</f>
        <v>2</v>
      </c>
      <c r="G446" s="21">
        <f>VLOOKUP(C446,[1]Sheet1!$A$2:$D$339,4,0)</f>
        <v>0</v>
      </c>
      <c r="H446" s="21">
        <v>4</v>
      </c>
      <c r="I446" s="21" t="s">
        <v>38</v>
      </c>
      <c r="J446" s="21" t="s">
        <v>72</v>
      </c>
      <c r="K446" s="16" t="s">
        <v>26</v>
      </c>
      <c r="L446" s="17"/>
      <c r="N446" t="str">
        <f>Table245[[#This Row],[Thứ]]&amp;Table245[[#This Row],[Tiết]]&amp;Table245[[#This Row],[Phòng]]</f>
        <v>47,8,9online</v>
      </c>
    </row>
    <row r="447" spans="1:14">
      <c r="A447" s="11">
        <v>438</v>
      </c>
      <c r="B447" s="12" t="s">
        <v>471</v>
      </c>
      <c r="C447" s="21">
        <v>140115006</v>
      </c>
      <c r="D447" s="12" t="s">
        <v>477</v>
      </c>
      <c r="E447" s="26" t="s">
        <v>478</v>
      </c>
      <c r="F447" s="21">
        <f>VLOOKUP(C447,[1]Sheet1!$A$2:$D$339,3,0)</f>
        <v>2</v>
      </c>
      <c r="G447" s="21">
        <f>VLOOKUP(C447,[1]Sheet1!$A$2:$D$339,4,0)</f>
        <v>0</v>
      </c>
      <c r="H447" s="21">
        <v>5</v>
      </c>
      <c r="I447" s="21" t="s">
        <v>29</v>
      </c>
      <c r="J447" s="21" t="s">
        <v>156</v>
      </c>
      <c r="K447" s="16" t="s">
        <v>62</v>
      </c>
      <c r="L447" s="17"/>
      <c r="N447" t="str">
        <f>Table245[[#This Row],[Thứ]]&amp;Table245[[#This Row],[Tiết]]&amp;Table245[[#This Row],[Phòng]]</f>
        <v>54,5,6A401</v>
      </c>
    </row>
    <row r="448" spans="1:14">
      <c r="A448" s="11">
        <v>439</v>
      </c>
      <c r="B448" s="12" t="s">
        <v>471</v>
      </c>
      <c r="C448" s="21">
        <v>140115006</v>
      </c>
      <c r="D448" s="12" t="s">
        <v>477</v>
      </c>
      <c r="E448" s="26" t="s">
        <v>478</v>
      </c>
      <c r="F448" s="21">
        <f>VLOOKUP(C448,[1]Sheet1!$A$2:$D$339,3,0)</f>
        <v>2</v>
      </c>
      <c r="G448" s="21">
        <f>VLOOKUP(C448,[1]Sheet1!$A$2:$D$339,4,0)</f>
        <v>0</v>
      </c>
      <c r="H448" s="21">
        <v>5</v>
      </c>
      <c r="I448" s="21" t="s">
        <v>29</v>
      </c>
      <c r="J448" s="21" t="s">
        <v>72</v>
      </c>
      <c r="K448" s="16" t="s">
        <v>90</v>
      </c>
      <c r="L448" s="17"/>
      <c r="N448" t="str">
        <f>Table245[[#This Row],[Thứ]]&amp;Table245[[#This Row],[Tiết]]&amp;Table245[[#This Row],[Phòng]]</f>
        <v>54,5,6online</v>
      </c>
    </row>
    <row r="449" spans="1:14" ht="28">
      <c r="A449" s="11">
        <v>440</v>
      </c>
      <c r="B449" s="12" t="s">
        <v>471</v>
      </c>
      <c r="C449" s="29">
        <v>140415010</v>
      </c>
      <c r="D449" s="30" t="s">
        <v>479</v>
      </c>
      <c r="E449" s="24" t="s">
        <v>480</v>
      </c>
      <c r="F449" s="15">
        <v>0</v>
      </c>
      <c r="G449" s="29">
        <v>1</v>
      </c>
      <c r="H449" s="20"/>
      <c r="I449" s="20"/>
      <c r="J449" s="20"/>
      <c r="K449" s="16" t="s">
        <v>35</v>
      </c>
      <c r="L449" s="17"/>
      <c r="N449" t="str">
        <f>Table245[[#This Row],[Thứ]]&amp;Table245[[#This Row],[Tiết]]&amp;Table245[[#This Row],[Phòng]]</f>
        <v/>
      </c>
    </row>
    <row r="450" spans="1:14" ht="28">
      <c r="A450" s="11">
        <v>441</v>
      </c>
      <c r="B450" s="12" t="s">
        <v>471</v>
      </c>
      <c r="C450" s="29">
        <v>140115053</v>
      </c>
      <c r="D450" s="30" t="s">
        <v>481</v>
      </c>
      <c r="E450" s="24" t="s">
        <v>482</v>
      </c>
      <c r="F450" s="15">
        <v>0</v>
      </c>
      <c r="G450" s="29">
        <v>1</v>
      </c>
      <c r="H450" s="20"/>
      <c r="I450" s="20"/>
      <c r="J450" s="20"/>
      <c r="K450" s="16" t="s">
        <v>35</v>
      </c>
      <c r="L450" s="17"/>
      <c r="N450" t="str">
        <f>Table245[[#This Row],[Thứ]]&amp;Table245[[#This Row],[Tiết]]&amp;Table245[[#This Row],[Phòng]]</f>
        <v/>
      </c>
    </row>
    <row r="451" spans="1:14" ht="28">
      <c r="A451" s="11">
        <v>442</v>
      </c>
      <c r="B451" s="12" t="s">
        <v>471</v>
      </c>
      <c r="C451" s="30">
        <v>140215222</v>
      </c>
      <c r="D451" s="30" t="s">
        <v>483</v>
      </c>
      <c r="E451" s="68" t="s">
        <v>484</v>
      </c>
      <c r="F451" s="21">
        <f>VLOOKUP(C451,[1]Sheet1!$A$2:$D$339,3,0)</f>
        <v>2</v>
      </c>
      <c r="G451" s="21">
        <f>VLOOKUP(C451,[1]Sheet1!$A$2:$D$339,4,0)</f>
        <v>0</v>
      </c>
      <c r="H451" s="21">
        <v>2</v>
      </c>
      <c r="I451" s="21" t="s">
        <v>38</v>
      </c>
      <c r="J451" s="21" t="s">
        <v>54</v>
      </c>
      <c r="K451" s="16" t="s">
        <v>184</v>
      </c>
      <c r="L451" s="17"/>
      <c r="N451" t="str">
        <f>Table245[[#This Row],[Thứ]]&amp;Table245[[#This Row],[Tiết]]&amp;Table245[[#This Row],[Phòng]]</f>
        <v>27,8,9A405</v>
      </c>
    </row>
    <row r="452" spans="1:14">
      <c r="A452" s="11">
        <v>443</v>
      </c>
      <c r="B452" s="12" t="s">
        <v>471</v>
      </c>
      <c r="C452" s="30">
        <v>140115046</v>
      </c>
      <c r="D452" s="30" t="s">
        <v>485</v>
      </c>
      <c r="E452" s="24" t="s">
        <v>482</v>
      </c>
      <c r="F452" s="21">
        <f>VLOOKUP(C452,[1]Sheet1!$A$2:$D$339,3,0)</f>
        <v>2</v>
      </c>
      <c r="G452" s="21">
        <f>VLOOKUP(C452,[1]Sheet1!$A$2:$D$339,4,0)</f>
        <v>0</v>
      </c>
      <c r="H452" s="20">
        <v>5</v>
      </c>
      <c r="I452" s="21" t="s">
        <v>38</v>
      </c>
      <c r="J452" s="20" t="s">
        <v>136</v>
      </c>
      <c r="K452" s="16" t="s">
        <v>26</v>
      </c>
      <c r="L452" s="17"/>
      <c r="N452" t="str">
        <f>Table245[[#This Row],[Thứ]]&amp;Table245[[#This Row],[Tiết]]&amp;Table245[[#This Row],[Phòng]]</f>
        <v>57,8,9A407</v>
      </c>
    </row>
    <row r="453" spans="1:14" ht="42.5">
      <c r="A453" s="11">
        <v>444</v>
      </c>
      <c r="B453" s="12" t="s">
        <v>835</v>
      </c>
      <c r="C453" s="21">
        <v>121115013</v>
      </c>
      <c r="D453" s="12" t="s">
        <v>429</v>
      </c>
      <c r="E453" s="26" t="s">
        <v>430</v>
      </c>
      <c r="F453" s="21">
        <f>VLOOKUP(C453,[1]Sheet1!$A$2:$D$339,3,0)</f>
        <v>2</v>
      </c>
      <c r="G453" s="21">
        <f>VLOOKUP(C453,[1]Sheet1!$A$2:$D$339,4,0)</f>
        <v>0</v>
      </c>
      <c r="H453" s="21">
        <v>6</v>
      </c>
      <c r="I453" s="21" t="s">
        <v>38</v>
      </c>
      <c r="J453" s="21" t="s">
        <v>72</v>
      </c>
      <c r="K453" s="16" t="s">
        <v>26</v>
      </c>
      <c r="L453" s="17"/>
      <c r="N453" t="str">
        <f>Table245[[#This Row],[Thứ]]&amp;Table245[[#This Row],[Tiết]]&amp;Table245[[#This Row],[Phòng]]</f>
        <v>67,8,9online</v>
      </c>
    </row>
    <row r="454" spans="1:14">
      <c r="A454" s="11">
        <v>445</v>
      </c>
      <c r="B454" s="12" t="s">
        <v>486</v>
      </c>
      <c r="C454" s="21">
        <v>170115001</v>
      </c>
      <c r="D454" s="12" t="s">
        <v>431</v>
      </c>
      <c r="E454" s="26" t="s">
        <v>441</v>
      </c>
      <c r="F454" s="21">
        <f>VLOOKUP(C454,[1]Sheet1!$A$2:$D$339,3,0)</f>
        <v>2</v>
      </c>
      <c r="G454" s="21">
        <f>VLOOKUP(C454,[1]Sheet1!$A$2:$D$339,4,0)</f>
        <v>1</v>
      </c>
      <c r="H454" s="21">
        <v>5</v>
      </c>
      <c r="I454" s="21" t="s">
        <v>65</v>
      </c>
      <c r="J454" s="21" t="s">
        <v>72</v>
      </c>
      <c r="K454" s="16" t="s">
        <v>26</v>
      </c>
      <c r="L454" s="17"/>
      <c r="N454" t="str">
        <f>Table245[[#This Row],[Thứ]]&amp;Table245[[#This Row],[Tiết]]&amp;Table245[[#This Row],[Phòng]]</f>
        <v>510,11,12online</v>
      </c>
    </row>
    <row r="455" spans="1:14" ht="28.5">
      <c r="A455" s="11">
        <v>446</v>
      </c>
      <c r="B455" s="12" t="s">
        <v>486</v>
      </c>
      <c r="C455" s="21">
        <v>170215052</v>
      </c>
      <c r="D455" s="12" t="s">
        <v>487</v>
      </c>
      <c r="E455" s="26" t="s">
        <v>441</v>
      </c>
      <c r="F455" s="21">
        <f>VLOOKUP(C455,[1]Sheet1!$A$2:$D$339,3,0)</f>
        <v>2</v>
      </c>
      <c r="G455" s="21">
        <f>VLOOKUP(C455,[1]Sheet1!$A$2:$D$339,4,0)</f>
        <v>1</v>
      </c>
      <c r="H455" s="21">
        <v>2</v>
      </c>
      <c r="I455" s="20" t="s">
        <v>24</v>
      </c>
      <c r="J455" s="21" t="s">
        <v>72</v>
      </c>
      <c r="K455" s="16" t="s">
        <v>26</v>
      </c>
      <c r="L455" s="17"/>
      <c r="N455" t="str">
        <f>Table245[[#This Row],[Thứ]]&amp;Table245[[#This Row],[Tiết]]&amp;Table245[[#This Row],[Phòng]]</f>
        <v>21,2,3online</v>
      </c>
    </row>
    <row r="456" spans="1:14">
      <c r="A456" s="11">
        <v>447</v>
      </c>
      <c r="B456" s="12" t="s">
        <v>486</v>
      </c>
      <c r="C456" s="21">
        <v>170215003</v>
      </c>
      <c r="D456" s="12" t="s">
        <v>422</v>
      </c>
      <c r="E456" s="26" t="s">
        <v>488</v>
      </c>
      <c r="F456" s="21">
        <f>VLOOKUP(C456,[1]Sheet1!$A$2:$D$339,3,0)</f>
        <v>2</v>
      </c>
      <c r="G456" s="21">
        <f>VLOOKUP(C456,[1]Sheet1!$A$2:$D$339,4,0)</f>
        <v>1</v>
      </c>
      <c r="H456" s="21">
        <v>6</v>
      </c>
      <c r="I456" s="20" t="s">
        <v>29</v>
      </c>
      <c r="J456" s="21" t="s">
        <v>61</v>
      </c>
      <c r="K456" s="16" t="s">
        <v>26</v>
      </c>
      <c r="L456" s="17"/>
      <c r="N456" t="str">
        <f>Table245[[#This Row],[Thứ]]&amp;Table245[[#This Row],[Tiết]]&amp;Table245[[#This Row],[Phòng]]</f>
        <v>64,5,6A508</v>
      </c>
    </row>
    <row r="457" spans="1:14">
      <c r="A457" s="11">
        <v>448</v>
      </c>
      <c r="B457" s="12" t="s">
        <v>486</v>
      </c>
      <c r="C457" s="21">
        <v>170215005</v>
      </c>
      <c r="D457" s="12" t="s">
        <v>424</v>
      </c>
      <c r="E457" s="26" t="s">
        <v>443</v>
      </c>
      <c r="F457" s="21">
        <f>VLOOKUP(C457,[1]Sheet1!$A$2:$D$339,3,0)</f>
        <v>2</v>
      </c>
      <c r="G457" s="21">
        <f>VLOOKUP(C457,[1]Sheet1!$A$2:$D$339,4,0)</f>
        <v>1</v>
      </c>
      <c r="H457" s="21">
        <v>4</v>
      </c>
      <c r="I457" s="21" t="s">
        <v>38</v>
      </c>
      <c r="J457" s="21" t="s">
        <v>77</v>
      </c>
      <c r="K457" s="16" t="s">
        <v>26</v>
      </c>
      <c r="L457" s="17"/>
      <c r="N457" t="str">
        <f>Table245[[#This Row],[Thứ]]&amp;Table245[[#This Row],[Tiết]]&amp;Table245[[#This Row],[Phòng]]</f>
        <v>47,8,9A501</v>
      </c>
    </row>
    <row r="458" spans="1:14">
      <c r="A458" s="11">
        <v>449</v>
      </c>
      <c r="B458" s="12" t="s">
        <v>486</v>
      </c>
      <c r="C458" s="21">
        <v>170215010</v>
      </c>
      <c r="D458" s="12" t="s">
        <v>489</v>
      </c>
      <c r="E458" s="26" t="s">
        <v>490</v>
      </c>
      <c r="F458" s="21">
        <f>VLOOKUP(C458,[1]Sheet1!$A$2:$D$339,3,0)</f>
        <v>2</v>
      </c>
      <c r="G458" s="21">
        <f>VLOOKUP(C458,[1]Sheet1!$A$2:$D$339,4,0)</f>
        <v>1</v>
      </c>
      <c r="H458" s="21">
        <v>5</v>
      </c>
      <c r="I458" s="21" t="s">
        <v>38</v>
      </c>
      <c r="J458" s="21" t="s">
        <v>72</v>
      </c>
      <c r="K458" s="16" t="s">
        <v>26</v>
      </c>
      <c r="L458" s="17"/>
      <c r="N458" t="str">
        <f>Table245[[#This Row],[Thứ]]&amp;Table245[[#This Row],[Tiết]]&amp;Table245[[#This Row],[Phòng]]</f>
        <v>57,8,9online</v>
      </c>
    </row>
    <row r="459" spans="1:14" ht="42.5">
      <c r="A459" s="11">
        <v>450</v>
      </c>
      <c r="B459" s="12" t="s">
        <v>836</v>
      </c>
      <c r="C459" s="21">
        <v>121115013</v>
      </c>
      <c r="D459" s="12" t="s">
        <v>429</v>
      </c>
      <c r="E459" s="26" t="s">
        <v>440</v>
      </c>
      <c r="F459" s="21">
        <f>VLOOKUP(C459,[1]Sheet1!$A$2:$D$339,3,0)</f>
        <v>2</v>
      </c>
      <c r="G459" s="21">
        <f>VLOOKUP(C459,[1]Sheet1!$A$2:$D$339,4,0)</f>
        <v>0</v>
      </c>
      <c r="H459" s="21">
        <v>5</v>
      </c>
      <c r="I459" s="21" t="s">
        <v>29</v>
      </c>
      <c r="J459" s="21" t="s">
        <v>72</v>
      </c>
      <c r="K459" s="16" t="s">
        <v>26</v>
      </c>
      <c r="L459" s="17"/>
      <c r="N459" t="str">
        <f>Table245[[#This Row],[Thứ]]&amp;Table245[[#This Row],[Tiết]]&amp;Table245[[#This Row],[Phòng]]</f>
        <v>54,5,6online</v>
      </c>
    </row>
    <row r="460" spans="1:14">
      <c r="A460" s="11">
        <v>451</v>
      </c>
      <c r="B460" s="12" t="s">
        <v>491</v>
      </c>
      <c r="C460" s="21">
        <v>131115011</v>
      </c>
      <c r="D460" s="12" t="s">
        <v>492</v>
      </c>
      <c r="E460" s="26" t="s">
        <v>493</v>
      </c>
      <c r="F460" s="21">
        <f>VLOOKUP(C460,[1]Sheet1!$A$2:$D$339,3,0)</f>
        <v>2</v>
      </c>
      <c r="G460" s="21">
        <f>VLOOKUP(C460,[1]Sheet1!$A$2:$D$339,4,0)</f>
        <v>1</v>
      </c>
      <c r="H460" s="21">
        <v>2</v>
      </c>
      <c r="I460" s="21" t="s">
        <v>29</v>
      </c>
      <c r="J460" s="21" t="s">
        <v>72</v>
      </c>
      <c r="K460" s="16" t="s">
        <v>26</v>
      </c>
      <c r="L460" s="17"/>
      <c r="N460" t="str">
        <f>Table245[[#This Row],[Thứ]]&amp;Table245[[#This Row],[Tiết]]&amp;Table245[[#This Row],[Phòng]]</f>
        <v>24,5,6online</v>
      </c>
    </row>
    <row r="461" spans="1:14">
      <c r="A461" s="11">
        <v>452</v>
      </c>
      <c r="B461" s="12" t="s">
        <v>491</v>
      </c>
      <c r="C461" s="21">
        <v>131115018</v>
      </c>
      <c r="D461" s="12" t="s">
        <v>494</v>
      </c>
      <c r="E461" s="26" t="s">
        <v>493</v>
      </c>
      <c r="F461" s="21">
        <f>VLOOKUP(C461,[1]Sheet1!$A$2:$D$339,3,0)</f>
        <v>2</v>
      </c>
      <c r="G461" s="21">
        <f>VLOOKUP(C461,[1]Sheet1!$A$2:$D$339,4,0)</f>
        <v>0</v>
      </c>
      <c r="H461" s="21">
        <v>2</v>
      </c>
      <c r="I461" s="20" t="s">
        <v>24</v>
      </c>
      <c r="J461" s="21" t="s">
        <v>72</v>
      </c>
      <c r="K461" s="16" t="s">
        <v>26</v>
      </c>
      <c r="L461" s="17"/>
      <c r="N461" t="str">
        <f>Table245[[#This Row],[Thứ]]&amp;Table245[[#This Row],[Tiết]]&amp;Table245[[#This Row],[Phòng]]</f>
        <v>21,2,3online</v>
      </c>
    </row>
    <row r="462" spans="1:14" ht="28.5">
      <c r="A462" s="11">
        <v>453</v>
      </c>
      <c r="B462" s="12" t="s">
        <v>491</v>
      </c>
      <c r="C462" s="21">
        <v>131115009</v>
      </c>
      <c r="D462" s="12" t="s">
        <v>495</v>
      </c>
      <c r="E462" s="26" t="s">
        <v>496</v>
      </c>
      <c r="F462" s="21">
        <f>VLOOKUP(C462,[1]Sheet1!$A$2:$D$339,3,0)</f>
        <v>2</v>
      </c>
      <c r="G462" s="21">
        <f>VLOOKUP(C462,[1]Sheet1!$A$2:$D$339,4,0)</f>
        <v>1</v>
      </c>
      <c r="H462" s="21">
        <v>4</v>
      </c>
      <c r="I462" s="21" t="s">
        <v>38</v>
      </c>
      <c r="J462" s="21" t="s">
        <v>99</v>
      </c>
      <c r="K462" s="16" t="s">
        <v>26</v>
      </c>
      <c r="L462" s="17"/>
      <c r="N462" t="str">
        <f>Table245[[#This Row],[Thứ]]&amp;Table245[[#This Row],[Tiết]]&amp;Table245[[#This Row],[Phòng]]</f>
        <v>47,8,9B304</v>
      </c>
    </row>
    <row r="463" spans="1:14">
      <c r="A463" s="11">
        <v>454</v>
      </c>
      <c r="B463" s="12" t="s">
        <v>491</v>
      </c>
      <c r="C463" s="21">
        <v>131115024</v>
      </c>
      <c r="D463" s="12" t="s">
        <v>497</v>
      </c>
      <c r="E463" s="26" t="s">
        <v>498</v>
      </c>
      <c r="F463" s="21">
        <f>VLOOKUP(C463,[1]Sheet1!$A$2:$D$339,3,0)</f>
        <v>3</v>
      </c>
      <c r="G463" s="21">
        <f>VLOOKUP(C463,[1]Sheet1!$A$2:$D$339,4,0)</f>
        <v>0</v>
      </c>
      <c r="H463" s="21">
        <v>4</v>
      </c>
      <c r="I463" s="21" t="s">
        <v>65</v>
      </c>
      <c r="J463" s="21" t="s">
        <v>99</v>
      </c>
      <c r="K463" s="16" t="s">
        <v>35</v>
      </c>
      <c r="L463" s="17"/>
      <c r="N463" t="str">
        <f>Table245[[#This Row],[Thứ]]&amp;Table245[[#This Row],[Tiết]]&amp;Table245[[#This Row],[Phòng]]</f>
        <v>410,11,12B304</v>
      </c>
    </row>
    <row r="464" spans="1:14">
      <c r="A464" s="11">
        <v>455</v>
      </c>
      <c r="B464" s="12" t="s">
        <v>491</v>
      </c>
      <c r="C464" s="21">
        <v>131115006</v>
      </c>
      <c r="D464" s="12" t="s">
        <v>499</v>
      </c>
      <c r="E464" s="26" t="s">
        <v>500</v>
      </c>
      <c r="F464" s="21">
        <f>VLOOKUP(C464,[1]Sheet1!$A$2:$D$339,3,0)</f>
        <v>2</v>
      </c>
      <c r="G464" s="21">
        <f>VLOOKUP(C464,[1]Sheet1!$A$2:$D$339,4,0)</f>
        <v>0</v>
      </c>
      <c r="H464" s="21">
        <v>5</v>
      </c>
      <c r="I464" s="21" t="s">
        <v>65</v>
      </c>
      <c r="J464" s="21" t="s">
        <v>99</v>
      </c>
      <c r="K464" s="16" t="s">
        <v>26</v>
      </c>
      <c r="L464" s="17"/>
      <c r="N464" t="str">
        <f>Table245[[#This Row],[Thứ]]&amp;Table245[[#This Row],[Tiết]]&amp;Table245[[#This Row],[Phòng]]</f>
        <v>510,11,12B304</v>
      </c>
    </row>
    <row r="465" spans="1:14">
      <c r="A465" s="11">
        <v>456</v>
      </c>
      <c r="B465" s="12" t="s">
        <v>491</v>
      </c>
      <c r="C465" s="21">
        <v>131115010</v>
      </c>
      <c r="D465" s="12" t="s">
        <v>501</v>
      </c>
      <c r="E465" s="26" t="s">
        <v>502</v>
      </c>
      <c r="F465" s="21">
        <f>VLOOKUP(C465,[1]Sheet1!$A$2:$D$339,3,0)</f>
        <v>2</v>
      </c>
      <c r="G465" s="21">
        <f>VLOOKUP(C465,[1]Sheet1!$A$2:$D$339,4,0)</f>
        <v>0</v>
      </c>
      <c r="H465" s="21">
        <v>2</v>
      </c>
      <c r="I465" s="21" t="s">
        <v>38</v>
      </c>
      <c r="J465" s="21" t="s">
        <v>99</v>
      </c>
      <c r="K465" s="16" t="s">
        <v>26</v>
      </c>
      <c r="L465" s="17"/>
      <c r="N465" t="str">
        <f>Table245[[#This Row],[Thứ]]&amp;Table245[[#This Row],[Tiết]]&amp;Table245[[#This Row],[Phòng]]</f>
        <v>27,8,9B304</v>
      </c>
    </row>
    <row r="466" spans="1:14">
      <c r="A466" s="11">
        <v>457</v>
      </c>
      <c r="B466" s="25" t="s">
        <v>491</v>
      </c>
      <c r="C466" s="15">
        <v>131315403</v>
      </c>
      <c r="D466" s="13" t="s">
        <v>404</v>
      </c>
      <c r="E466" s="22" t="s">
        <v>405</v>
      </c>
      <c r="F466" s="15">
        <v>0</v>
      </c>
      <c r="G466" s="15">
        <v>1</v>
      </c>
      <c r="H466" s="20"/>
      <c r="I466" s="20"/>
      <c r="J466" s="20"/>
      <c r="K466" s="16" t="s">
        <v>35</v>
      </c>
      <c r="L466" s="17"/>
      <c r="N466" t="str">
        <f>Table245[[#This Row],[Thứ]]&amp;Table245[[#This Row],[Tiết]]&amp;Table245[[#This Row],[Phòng]]</f>
        <v/>
      </c>
    </row>
    <row r="467" spans="1:14">
      <c r="A467" s="11">
        <v>458</v>
      </c>
      <c r="B467" s="12" t="s">
        <v>503</v>
      </c>
      <c r="C467" s="21">
        <v>180315042</v>
      </c>
      <c r="D467" s="12" t="s">
        <v>171</v>
      </c>
      <c r="E467" s="26" t="s">
        <v>172</v>
      </c>
      <c r="F467" s="15">
        <v>2</v>
      </c>
      <c r="G467" s="15">
        <v>0</v>
      </c>
      <c r="H467" s="15">
        <v>2</v>
      </c>
      <c r="I467" s="21" t="s">
        <v>65</v>
      </c>
      <c r="J467" s="21" t="s">
        <v>77</v>
      </c>
      <c r="K467" s="14" t="s">
        <v>62</v>
      </c>
      <c r="L467" s="17"/>
      <c r="N467" t="str">
        <f>Table245[[#This Row],[Thứ]]&amp;Table245[[#This Row],[Tiết]]&amp;Table245[[#This Row],[Phòng]]</f>
        <v>210,11,12A501</v>
      </c>
    </row>
    <row r="468" spans="1:14">
      <c r="A468" s="11">
        <v>459</v>
      </c>
      <c r="B468" s="12" t="s">
        <v>503</v>
      </c>
      <c r="C468" s="21">
        <v>180315042</v>
      </c>
      <c r="D468" s="12" t="s">
        <v>171</v>
      </c>
      <c r="E468" s="26" t="s">
        <v>172</v>
      </c>
      <c r="F468" s="21">
        <f>VLOOKUP(C468,[1]Sheet1!$A$2:$D$339,3,0)</f>
        <v>2</v>
      </c>
      <c r="G468" s="21">
        <f>VLOOKUP(C468,[1]Sheet1!$A$2:$D$339,4,0)</f>
        <v>0</v>
      </c>
      <c r="H468" s="21">
        <v>5</v>
      </c>
      <c r="I468" s="21" t="s">
        <v>65</v>
      </c>
      <c r="J468" s="15" t="s">
        <v>72</v>
      </c>
      <c r="K468" s="16" t="s">
        <v>90</v>
      </c>
      <c r="L468" s="17"/>
      <c r="N468" t="str">
        <f>Table245[[#This Row],[Thứ]]&amp;Table245[[#This Row],[Tiết]]&amp;Table245[[#This Row],[Phòng]]</f>
        <v>510,11,12online</v>
      </c>
    </row>
    <row r="469" spans="1:14">
      <c r="A469" s="11">
        <v>460</v>
      </c>
      <c r="B469" s="12" t="s">
        <v>503</v>
      </c>
      <c r="C469" s="21">
        <v>180315041</v>
      </c>
      <c r="D469" s="12" t="s">
        <v>504</v>
      </c>
      <c r="E469" s="26" t="s">
        <v>505</v>
      </c>
      <c r="F469" s="21">
        <f>VLOOKUP(C469,[1]Sheet1!$A$2:$D$339,3,0)</f>
        <v>2</v>
      </c>
      <c r="G469" s="21">
        <f>VLOOKUP(C469,[1]Sheet1!$A$2:$D$339,4,0)</f>
        <v>0</v>
      </c>
      <c r="H469" s="15">
        <v>6</v>
      </c>
      <c r="I469" s="20" t="s">
        <v>24</v>
      </c>
      <c r="J469" s="15" t="s">
        <v>76</v>
      </c>
      <c r="K469" s="14" t="s">
        <v>62</v>
      </c>
      <c r="L469" s="17"/>
      <c r="N469" t="str">
        <f>Table245[[#This Row],[Thứ]]&amp;Table245[[#This Row],[Tiết]]&amp;Table245[[#This Row],[Phòng]]</f>
        <v>61,2,3B305</v>
      </c>
    </row>
    <row r="470" spans="1:14">
      <c r="A470" s="11">
        <v>461</v>
      </c>
      <c r="B470" s="12" t="s">
        <v>503</v>
      </c>
      <c r="C470" s="21">
        <v>180315041</v>
      </c>
      <c r="D470" s="12" t="s">
        <v>504</v>
      </c>
      <c r="E470" s="26" t="s">
        <v>505</v>
      </c>
      <c r="F470" s="21">
        <f>VLOOKUP(C470,[1]Sheet1!$A$2:$D$339,3,0)</f>
        <v>2</v>
      </c>
      <c r="G470" s="21">
        <f>VLOOKUP(C470,[1]Sheet1!$A$2:$D$339,4,0)</f>
        <v>0</v>
      </c>
      <c r="H470" s="21">
        <v>5</v>
      </c>
      <c r="I470" s="20" t="s">
        <v>24</v>
      </c>
      <c r="J470" s="15" t="s">
        <v>72</v>
      </c>
      <c r="K470" s="16" t="s">
        <v>90</v>
      </c>
      <c r="L470" s="17"/>
      <c r="N470" t="str">
        <f>Table245[[#This Row],[Thứ]]&amp;Table245[[#This Row],[Tiết]]&amp;Table245[[#This Row],[Phòng]]</f>
        <v>51,2,3online</v>
      </c>
    </row>
    <row r="471" spans="1:14" ht="28.5">
      <c r="A471" s="11">
        <v>462</v>
      </c>
      <c r="B471" s="12" t="s">
        <v>503</v>
      </c>
      <c r="C471" s="21">
        <v>140115102</v>
      </c>
      <c r="D471" s="12" t="s">
        <v>506</v>
      </c>
      <c r="E471" s="26" t="s">
        <v>101</v>
      </c>
      <c r="F471" s="21">
        <f>VLOOKUP(C471,[1]Sheet1!$A$2:$D$339,3,0)</f>
        <v>2</v>
      </c>
      <c r="G471" s="21">
        <f>VLOOKUP(C471,[1]Sheet1!$A$2:$D$339,4,0)</f>
        <v>0</v>
      </c>
      <c r="H471" s="21">
        <v>4</v>
      </c>
      <c r="I471" s="20" t="s">
        <v>102</v>
      </c>
      <c r="J471" s="21" t="s">
        <v>226</v>
      </c>
      <c r="K471" s="16" t="s">
        <v>26</v>
      </c>
      <c r="L471" s="17"/>
      <c r="N471" t="str">
        <f>Table245[[#This Row],[Thứ]]&amp;Table245[[#This Row],[Tiết]]&amp;Table245[[#This Row],[Phòng]]</f>
        <v>413,14,15A303</v>
      </c>
    </row>
    <row r="472" spans="1:14">
      <c r="A472" s="11">
        <v>463</v>
      </c>
      <c r="B472" s="12" t="s">
        <v>503</v>
      </c>
      <c r="C472" s="21">
        <v>180215999</v>
      </c>
      <c r="D472" s="12" t="s">
        <v>507</v>
      </c>
      <c r="E472" s="26" t="s">
        <v>168</v>
      </c>
      <c r="F472" s="21">
        <f>VLOOKUP(C472,[1]Sheet1!$A$2:$D$339,3,0)</f>
        <v>2</v>
      </c>
      <c r="G472" s="21">
        <f>VLOOKUP(C472,[1]Sheet1!$A$2:$D$339,4,0)</f>
        <v>0</v>
      </c>
      <c r="H472" s="21">
        <v>2</v>
      </c>
      <c r="I472" s="21" t="s">
        <v>29</v>
      </c>
      <c r="J472" s="21" t="s">
        <v>173</v>
      </c>
      <c r="K472" s="16" t="s">
        <v>26</v>
      </c>
      <c r="L472" s="17"/>
      <c r="N472" t="str">
        <f>Table245[[#This Row],[Thứ]]&amp;Table245[[#This Row],[Tiết]]&amp;Table245[[#This Row],[Phòng]]</f>
        <v>24,5,6B306</v>
      </c>
    </row>
    <row r="473" spans="1:14">
      <c r="A473" s="11">
        <v>464</v>
      </c>
      <c r="B473" s="12" t="s">
        <v>503</v>
      </c>
      <c r="C473" s="21">
        <v>180115076</v>
      </c>
      <c r="D473" s="12" t="s">
        <v>508</v>
      </c>
      <c r="E473" s="26" t="s">
        <v>509</v>
      </c>
      <c r="F473" s="21">
        <f>VLOOKUP(C473,[1]Sheet1!$A$2:$D$339,3,0)</f>
        <v>3</v>
      </c>
      <c r="G473" s="21">
        <f>VLOOKUP(C473,[1]Sheet1!$A$2:$D$339,4,0)</f>
        <v>0</v>
      </c>
      <c r="H473" s="21">
        <v>4</v>
      </c>
      <c r="I473" s="20" t="s">
        <v>38</v>
      </c>
      <c r="J473" s="21" t="s">
        <v>60</v>
      </c>
      <c r="K473" s="16" t="s">
        <v>35</v>
      </c>
      <c r="L473" s="17"/>
      <c r="N473" t="str">
        <f>Table245[[#This Row],[Thứ]]&amp;Table245[[#This Row],[Tiết]]&amp;Table245[[#This Row],[Phòng]]</f>
        <v>47,8,9A505</v>
      </c>
    </row>
    <row r="474" spans="1:14">
      <c r="A474" s="11">
        <v>465</v>
      </c>
      <c r="B474" s="12" t="s">
        <v>503</v>
      </c>
      <c r="C474" s="21">
        <v>180215018</v>
      </c>
      <c r="D474" s="12" t="s">
        <v>510</v>
      </c>
      <c r="E474" s="26" t="s">
        <v>511</v>
      </c>
      <c r="F474" s="21">
        <f>VLOOKUP(C474,[1]Sheet1!$A$2:$D$339,3,0)</f>
        <v>2</v>
      </c>
      <c r="G474" s="21">
        <f>VLOOKUP(C474,[1]Sheet1!$A$2:$D$339,4,0)</f>
        <v>0</v>
      </c>
      <c r="H474" s="21">
        <v>4</v>
      </c>
      <c r="I474" s="21" t="s">
        <v>65</v>
      </c>
      <c r="J474" s="21" t="s">
        <v>81</v>
      </c>
      <c r="K474" s="16" t="s">
        <v>26</v>
      </c>
      <c r="L474" s="17"/>
      <c r="N474" t="str">
        <f>Table245[[#This Row],[Thứ]]&amp;Table245[[#This Row],[Tiết]]&amp;Table245[[#This Row],[Phòng]]</f>
        <v>410,11,12A403</v>
      </c>
    </row>
    <row r="475" spans="1:14">
      <c r="A475" s="11">
        <v>466</v>
      </c>
      <c r="B475" s="12" t="s">
        <v>503</v>
      </c>
      <c r="C475" s="21">
        <v>180315014</v>
      </c>
      <c r="D475" s="12" t="s">
        <v>512</v>
      </c>
      <c r="E475" s="26" t="s">
        <v>513</v>
      </c>
      <c r="F475" s="21">
        <f>VLOOKUP(C475,[1]Sheet1!$A$2:$D$339,3,0)</f>
        <v>2</v>
      </c>
      <c r="G475" s="21">
        <f>VLOOKUP(C475,[1]Sheet1!$A$2:$D$339,4,0)</f>
        <v>0</v>
      </c>
      <c r="H475" s="21">
        <v>2</v>
      </c>
      <c r="I475" s="20" t="s">
        <v>24</v>
      </c>
      <c r="J475" s="21" t="s">
        <v>81</v>
      </c>
      <c r="K475" s="16" t="s">
        <v>26</v>
      </c>
      <c r="L475" s="17"/>
      <c r="N475" t="str">
        <f>Table245[[#This Row],[Thứ]]&amp;Table245[[#This Row],[Tiết]]&amp;Table245[[#This Row],[Phòng]]</f>
        <v>21,2,3A403</v>
      </c>
    </row>
    <row r="476" spans="1:14" ht="28.5">
      <c r="A476" s="11">
        <v>467</v>
      </c>
      <c r="B476" s="12" t="s">
        <v>514</v>
      </c>
      <c r="C476" s="21">
        <v>140115106</v>
      </c>
      <c r="D476" s="12" t="s">
        <v>515</v>
      </c>
      <c r="E476" s="26" t="s">
        <v>394</v>
      </c>
      <c r="F476" s="21">
        <f>VLOOKUP(C476,[1]Sheet1!$A$2:$D$339,3,0)</f>
        <v>2</v>
      </c>
      <c r="G476" s="21">
        <f>VLOOKUP(C476,[1]Sheet1!$A$2:$D$339,4,0)</f>
        <v>0</v>
      </c>
      <c r="H476" s="21">
        <v>5</v>
      </c>
      <c r="I476" s="21" t="s">
        <v>65</v>
      </c>
      <c r="J476" s="21" t="s">
        <v>72</v>
      </c>
      <c r="K476" s="16" t="s">
        <v>26</v>
      </c>
      <c r="L476" s="17"/>
      <c r="N476" t="str">
        <f>Table245[[#This Row],[Thứ]]&amp;Table245[[#This Row],[Tiết]]&amp;Table245[[#This Row],[Phòng]]</f>
        <v>510,11,12online</v>
      </c>
    </row>
    <row r="477" spans="1:14" ht="28.5">
      <c r="A477" s="11">
        <v>468</v>
      </c>
      <c r="B477" s="12" t="s">
        <v>514</v>
      </c>
      <c r="C477" s="21">
        <v>140215014</v>
      </c>
      <c r="D477" s="12" t="s">
        <v>516</v>
      </c>
      <c r="E477" s="26" t="s">
        <v>186</v>
      </c>
      <c r="F477" s="21">
        <f>VLOOKUP(C477,[1]Sheet1!$A$2:$D$339,3,0)</f>
        <v>3</v>
      </c>
      <c r="G477" s="21">
        <f>VLOOKUP(C477,[1]Sheet1!$A$2:$D$339,4,0)</f>
        <v>0</v>
      </c>
      <c r="H477" s="21">
        <v>4</v>
      </c>
      <c r="I477" s="41" t="s">
        <v>65</v>
      </c>
      <c r="J477" s="21" t="s">
        <v>187</v>
      </c>
      <c r="K477" s="16" t="s">
        <v>31</v>
      </c>
      <c r="L477" s="28"/>
      <c r="N477" t="str">
        <f>Table245[[#This Row],[Thứ]]&amp;Table245[[#This Row],[Tiết]]&amp;Table245[[#This Row],[Phòng]]</f>
        <v>410,11,12A404</v>
      </c>
    </row>
    <row r="478" spans="1:14" ht="28.5">
      <c r="A478" s="11">
        <v>469</v>
      </c>
      <c r="B478" s="12" t="s">
        <v>514</v>
      </c>
      <c r="C478" s="21">
        <v>140215014</v>
      </c>
      <c r="D478" s="12" t="s">
        <v>516</v>
      </c>
      <c r="E478" s="26" t="s">
        <v>186</v>
      </c>
      <c r="F478" s="21">
        <f>VLOOKUP(C478,[1]Sheet1!$A$2:$D$339,3,0)</f>
        <v>3</v>
      </c>
      <c r="G478" s="21">
        <f>VLOOKUP(C478,[1]Sheet1!$A$2:$D$339,4,0)</f>
        <v>0</v>
      </c>
      <c r="H478" s="21">
        <v>4</v>
      </c>
      <c r="I478" s="21" t="s">
        <v>38</v>
      </c>
      <c r="J478" s="21" t="s">
        <v>72</v>
      </c>
      <c r="K478" s="16" t="s">
        <v>26</v>
      </c>
      <c r="L478" s="17"/>
      <c r="N478" t="str">
        <f>Table245[[#This Row],[Thứ]]&amp;Table245[[#This Row],[Tiết]]&amp;Table245[[#This Row],[Phòng]]</f>
        <v>47,8,9online</v>
      </c>
    </row>
    <row r="479" spans="1:14">
      <c r="A479" s="11">
        <v>470</v>
      </c>
      <c r="B479" s="12" t="s">
        <v>514</v>
      </c>
      <c r="C479" s="21">
        <v>140215011</v>
      </c>
      <c r="D479" s="12" t="s">
        <v>517</v>
      </c>
      <c r="E479" s="26" t="s">
        <v>518</v>
      </c>
      <c r="F479" s="21">
        <f>VLOOKUP(C479,[1]Sheet1!$A$2:$D$339,3,0)</f>
        <v>2</v>
      </c>
      <c r="G479" s="21">
        <f>VLOOKUP(C479,[1]Sheet1!$A$2:$D$339,4,0)</f>
        <v>0</v>
      </c>
      <c r="H479" s="21">
        <v>5</v>
      </c>
      <c r="I479" s="21" t="s">
        <v>29</v>
      </c>
      <c r="J479" s="21" t="s">
        <v>226</v>
      </c>
      <c r="K479" s="16" t="s">
        <v>26</v>
      </c>
      <c r="L479" s="17"/>
      <c r="N479" t="str">
        <f>Table245[[#This Row],[Thứ]]&amp;Table245[[#This Row],[Tiết]]&amp;Table245[[#This Row],[Phòng]]</f>
        <v>54,5,6A303</v>
      </c>
    </row>
    <row r="480" spans="1:14">
      <c r="A480" s="11">
        <v>471</v>
      </c>
      <c r="B480" s="12" t="s">
        <v>514</v>
      </c>
      <c r="C480" s="21">
        <v>140215010</v>
      </c>
      <c r="D480" s="12" t="s">
        <v>519</v>
      </c>
      <c r="E480" s="26" t="s">
        <v>520</v>
      </c>
      <c r="F480" s="21">
        <f>VLOOKUP(C480,[1]Sheet1!$A$2:$D$339,3,0)</f>
        <v>3</v>
      </c>
      <c r="G480" s="21">
        <f>VLOOKUP(C480,[1]Sheet1!$A$2:$D$339,4,0)</f>
        <v>0</v>
      </c>
      <c r="H480" s="21">
        <v>2</v>
      </c>
      <c r="I480" s="20" t="s">
        <v>24</v>
      </c>
      <c r="J480" s="21" t="s">
        <v>89</v>
      </c>
      <c r="K480" s="16" t="s">
        <v>35</v>
      </c>
      <c r="L480" s="17"/>
      <c r="N480" t="str">
        <f>Table245[[#This Row],[Thứ]]&amp;Table245[[#This Row],[Tiết]]&amp;Table245[[#This Row],[Phòng]]</f>
        <v>21,2,3B302</v>
      </c>
    </row>
    <row r="481" spans="1:14">
      <c r="A481" s="11">
        <v>472</v>
      </c>
      <c r="B481" s="12" t="s">
        <v>514</v>
      </c>
      <c r="C481" s="21">
        <v>140115313</v>
      </c>
      <c r="D481" s="12" t="s">
        <v>521</v>
      </c>
      <c r="E481" s="26" t="s">
        <v>101</v>
      </c>
      <c r="F481" s="21">
        <f>VLOOKUP(C481,[1]Sheet1!$A$2:$D$339,3,0)</f>
        <v>2</v>
      </c>
      <c r="G481" s="21">
        <f>VLOOKUP(C481,[1]Sheet1!$A$2:$D$339,4,0)</f>
        <v>0</v>
      </c>
      <c r="H481" s="21">
        <v>3</v>
      </c>
      <c r="I481" s="20" t="s">
        <v>102</v>
      </c>
      <c r="J481" s="21" t="s">
        <v>226</v>
      </c>
      <c r="K481" s="16" t="s">
        <v>26</v>
      </c>
      <c r="L481" s="17"/>
      <c r="N481" t="str">
        <f>Table245[[#This Row],[Thứ]]&amp;Table245[[#This Row],[Tiết]]&amp;Table245[[#This Row],[Phòng]]</f>
        <v>313,14,15A303</v>
      </c>
    </row>
    <row r="482" spans="1:14">
      <c r="A482" s="11">
        <v>473</v>
      </c>
      <c r="B482" s="12" t="s">
        <v>514</v>
      </c>
      <c r="C482" s="21">
        <v>140415007</v>
      </c>
      <c r="D482" s="12" t="s">
        <v>522</v>
      </c>
      <c r="E482" s="26" t="s">
        <v>523</v>
      </c>
      <c r="F482" s="21">
        <f>VLOOKUP(C482,[1]Sheet1!$A$2:$D$339,3,0)</f>
        <v>2</v>
      </c>
      <c r="G482" s="21">
        <f>VLOOKUP(C482,[1]Sheet1!$A$2:$D$339,4,0)</f>
        <v>0</v>
      </c>
      <c r="H482" s="21">
        <v>5</v>
      </c>
      <c r="I482" s="20" t="s">
        <v>24</v>
      </c>
      <c r="J482" s="21" t="s">
        <v>136</v>
      </c>
      <c r="K482" s="16" t="s">
        <v>26</v>
      </c>
      <c r="L482" s="17"/>
      <c r="N482" t="str">
        <f>Table245[[#This Row],[Thứ]]&amp;Table245[[#This Row],[Tiết]]&amp;Table245[[#This Row],[Phòng]]</f>
        <v>51,2,3A407</v>
      </c>
    </row>
    <row r="483" spans="1:14" ht="28.5">
      <c r="A483" s="11">
        <v>474</v>
      </c>
      <c r="B483" s="12" t="s">
        <v>514</v>
      </c>
      <c r="C483" s="21">
        <v>140215005</v>
      </c>
      <c r="D483" s="12" t="s">
        <v>524</v>
      </c>
      <c r="E483" s="26" t="s">
        <v>525</v>
      </c>
      <c r="F483" s="21">
        <f>VLOOKUP(C483,[1]Sheet1!$A$2:$D$339,3,0)</f>
        <v>2</v>
      </c>
      <c r="G483" s="21">
        <f>VLOOKUP(C483,[1]Sheet1!$A$2:$D$339,4,0)</f>
        <v>0</v>
      </c>
      <c r="H483" s="21">
        <v>2</v>
      </c>
      <c r="I483" s="20" t="s">
        <v>65</v>
      </c>
      <c r="J483" s="21" t="s">
        <v>72</v>
      </c>
      <c r="K483" s="14" t="s">
        <v>62</v>
      </c>
      <c r="L483" s="28"/>
      <c r="N483" t="str">
        <f>Table245[[#This Row],[Thứ]]&amp;Table245[[#This Row],[Tiết]]&amp;Table245[[#This Row],[Phòng]]</f>
        <v>210,11,12online</v>
      </c>
    </row>
    <row r="484" spans="1:14" ht="28.5">
      <c r="A484" s="11">
        <v>475</v>
      </c>
      <c r="B484" s="12" t="s">
        <v>514</v>
      </c>
      <c r="C484" s="21">
        <v>140215005</v>
      </c>
      <c r="D484" s="12" t="s">
        <v>524</v>
      </c>
      <c r="E484" s="26" t="s">
        <v>525</v>
      </c>
      <c r="F484" s="21">
        <f>VLOOKUP(C484,[1]Sheet1!$A$2:$D$339,3,0)</f>
        <v>2</v>
      </c>
      <c r="G484" s="21">
        <f>VLOOKUP(C484,[1]Sheet1!$A$2:$D$339,4,0)</f>
        <v>0</v>
      </c>
      <c r="H484" s="21">
        <v>4</v>
      </c>
      <c r="I484" s="20" t="s">
        <v>24</v>
      </c>
      <c r="J484" s="21" t="s">
        <v>153</v>
      </c>
      <c r="K484" s="16" t="s">
        <v>90</v>
      </c>
      <c r="L484" s="17"/>
      <c r="N484" t="str">
        <f>Table245[[#This Row],[Thứ]]&amp;Table245[[#This Row],[Tiết]]&amp;Table245[[#This Row],[Phòng]]</f>
        <v>41,2,3B308</v>
      </c>
    </row>
    <row r="485" spans="1:14" ht="42">
      <c r="A485" s="11">
        <v>476</v>
      </c>
      <c r="B485" s="12" t="s">
        <v>514</v>
      </c>
      <c r="C485" s="30">
        <v>140215007</v>
      </c>
      <c r="D485" s="30" t="s">
        <v>526</v>
      </c>
      <c r="E485" s="24" t="s">
        <v>527</v>
      </c>
      <c r="F485" s="15">
        <v>1</v>
      </c>
      <c r="G485" s="69">
        <v>1</v>
      </c>
      <c r="H485" s="21">
        <v>5</v>
      </c>
      <c r="I485" s="21" t="s">
        <v>29</v>
      </c>
      <c r="J485" s="21" t="s">
        <v>226</v>
      </c>
      <c r="K485" s="16" t="s">
        <v>31</v>
      </c>
      <c r="L485" s="17"/>
      <c r="N485" t="str">
        <f>Table245[[#This Row],[Thứ]]&amp;Table245[[#This Row],[Tiết]]&amp;Table245[[#This Row],[Phòng]]</f>
        <v>54,5,6A303</v>
      </c>
    </row>
    <row r="486" spans="1:14">
      <c r="A486" s="11">
        <v>477</v>
      </c>
      <c r="B486" s="12" t="s">
        <v>528</v>
      </c>
      <c r="C486" s="15">
        <v>131315403</v>
      </c>
      <c r="D486" s="13" t="s">
        <v>404</v>
      </c>
      <c r="E486" s="14" t="s">
        <v>361</v>
      </c>
      <c r="F486" s="15">
        <v>0</v>
      </c>
      <c r="G486" s="15">
        <v>1</v>
      </c>
      <c r="H486" s="20"/>
      <c r="I486" s="20"/>
      <c r="J486" s="20"/>
      <c r="K486" s="16" t="s">
        <v>35</v>
      </c>
      <c r="L486" s="17"/>
      <c r="N486" t="str">
        <f>Table245[[#This Row],[Thứ]]&amp;Table245[[#This Row],[Tiết]]&amp;Table245[[#This Row],[Phòng]]</f>
        <v/>
      </c>
    </row>
    <row r="487" spans="1:14">
      <c r="A487" s="11">
        <v>478</v>
      </c>
      <c r="B487" s="12" t="s">
        <v>528</v>
      </c>
      <c r="C487" s="15">
        <v>210015014</v>
      </c>
      <c r="D487" s="13" t="s">
        <v>529</v>
      </c>
      <c r="E487" s="14" t="s">
        <v>530</v>
      </c>
      <c r="F487" s="15">
        <v>3</v>
      </c>
      <c r="G487" s="15">
        <v>0</v>
      </c>
      <c r="H487" s="21">
        <v>5</v>
      </c>
      <c r="I487" s="21" t="s">
        <v>29</v>
      </c>
      <c r="J487" s="20" t="s">
        <v>72</v>
      </c>
      <c r="K487" s="16" t="s">
        <v>35</v>
      </c>
      <c r="L487" s="17"/>
      <c r="N487" t="str">
        <f>Table245[[#This Row],[Thứ]]&amp;Table245[[#This Row],[Tiết]]&amp;Table245[[#This Row],[Phòng]]</f>
        <v>54,5,6online</v>
      </c>
    </row>
    <row r="488" spans="1:14">
      <c r="A488" s="11">
        <v>479</v>
      </c>
      <c r="B488" s="12" t="s">
        <v>528</v>
      </c>
      <c r="C488" s="15">
        <v>210015024</v>
      </c>
      <c r="D488" s="13" t="s">
        <v>531</v>
      </c>
      <c r="E488" s="14" t="s">
        <v>361</v>
      </c>
      <c r="F488" s="15">
        <v>1</v>
      </c>
      <c r="G488" s="15">
        <v>1</v>
      </c>
      <c r="H488" s="15">
        <v>6</v>
      </c>
      <c r="I488" s="21" t="s">
        <v>65</v>
      </c>
      <c r="J488" s="20" t="s">
        <v>72</v>
      </c>
      <c r="K488" s="16" t="s">
        <v>62</v>
      </c>
      <c r="L488" s="17"/>
      <c r="N488" t="str">
        <f>Table245[[#This Row],[Thứ]]&amp;Table245[[#This Row],[Tiết]]&amp;Table245[[#This Row],[Phòng]]</f>
        <v>610,11,12online</v>
      </c>
    </row>
    <row r="489" spans="1:14" ht="28">
      <c r="A489" s="11">
        <v>480</v>
      </c>
      <c r="B489" s="12" t="s">
        <v>528</v>
      </c>
      <c r="C489" s="15">
        <v>210015019</v>
      </c>
      <c r="D489" s="13" t="s">
        <v>532</v>
      </c>
      <c r="E489" s="14" t="s">
        <v>533</v>
      </c>
      <c r="F489" s="15">
        <v>2</v>
      </c>
      <c r="G489" s="15">
        <v>0</v>
      </c>
      <c r="H489" s="15">
        <v>3</v>
      </c>
      <c r="I489" s="21" t="s">
        <v>38</v>
      </c>
      <c r="J489" s="20" t="s">
        <v>72</v>
      </c>
      <c r="K489" s="16" t="s">
        <v>26</v>
      </c>
      <c r="L489" s="17"/>
      <c r="N489" t="str">
        <f>Table245[[#This Row],[Thứ]]&amp;Table245[[#This Row],[Tiết]]&amp;Table245[[#This Row],[Phòng]]</f>
        <v>37,8,9online</v>
      </c>
    </row>
    <row r="490" spans="1:14">
      <c r="A490" s="11">
        <v>481</v>
      </c>
      <c r="B490" s="12" t="s">
        <v>528</v>
      </c>
      <c r="C490" s="15">
        <v>210015015</v>
      </c>
      <c r="D490" s="13" t="s">
        <v>534</v>
      </c>
      <c r="E490" s="14" t="s">
        <v>530</v>
      </c>
      <c r="F490" s="15">
        <v>2</v>
      </c>
      <c r="G490" s="15">
        <v>0</v>
      </c>
      <c r="H490" s="15">
        <v>3</v>
      </c>
      <c r="I490" s="21" t="s">
        <v>29</v>
      </c>
      <c r="J490" s="20" t="s">
        <v>72</v>
      </c>
      <c r="K490" s="16" t="s">
        <v>26</v>
      </c>
      <c r="L490" s="17"/>
      <c r="N490" t="str">
        <f>Table245[[#This Row],[Thứ]]&amp;Table245[[#This Row],[Tiết]]&amp;Table245[[#This Row],[Phòng]]</f>
        <v>34,5,6online</v>
      </c>
    </row>
    <row r="491" spans="1:14">
      <c r="A491" s="11">
        <v>482</v>
      </c>
      <c r="B491" s="12" t="s">
        <v>528</v>
      </c>
      <c r="C491" s="15">
        <v>210015026</v>
      </c>
      <c r="D491" s="13" t="s">
        <v>535</v>
      </c>
      <c r="E491" s="14" t="s">
        <v>536</v>
      </c>
      <c r="F491" s="15">
        <v>2</v>
      </c>
      <c r="G491" s="15">
        <v>0</v>
      </c>
      <c r="H491" s="15">
        <v>4</v>
      </c>
      <c r="I491" s="21" t="s">
        <v>38</v>
      </c>
      <c r="J491" s="20" t="s">
        <v>72</v>
      </c>
      <c r="K491" s="16" t="s">
        <v>26</v>
      </c>
      <c r="L491" s="17"/>
      <c r="N491" t="str">
        <f>Table245[[#This Row],[Thứ]]&amp;Table245[[#This Row],[Tiết]]&amp;Table245[[#This Row],[Phòng]]</f>
        <v>47,8,9online</v>
      </c>
    </row>
    <row r="492" spans="1:14">
      <c r="A492" s="11">
        <v>483</v>
      </c>
      <c r="B492" s="12" t="s">
        <v>528</v>
      </c>
      <c r="C492" s="15">
        <v>210015028</v>
      </c>
      <c r="D492" s="13" t="s">
        <v>537</v>
      </c>
      <c r="E492" s="14" t="s">
        <v>488</v>
      </c>
      <c r="F492" s="15">
        <v>2</v>
      </c>
      <c r="G492" s="15">
        <v>0</v>
      </c>
      <c r="H492" s="15">
        <v>4</v>
      </c>
      <c r="I492" s="21" t="s">
        <v>29</v>
      </c>
      <c r="J492" s="20" t="s">
        <v>72</v>
      </c>
      <c r="K492" s="16" t="s">
        <v>26</v>
      </c>
      <c r="L492" s="17"/>
      <c r="N492" t="str">
        <f>Table245[[#This Row],[Thứ]]&amp;Table245[[#This Row],[Tiết]]&amp;Table245[[#This Row],[Phòng]]</f>
        <v>44,5,6online</v>
      </c>
    </row>
    <row r="493" spans="1:14" ht="84.5">
      <c r="A493" s="11">
        <v>484</v>
      </c>
      <c r="B493" s="12" t="s">
        <v>538</v>
      </c>
      <c r="C493" s="21">
        <v>221115107</v>
      </c>
      <c r="D493" s="12" t="s">
        <v>539</v>
      </c>
      <c r="E493" s="26" t="s">
        <v>540</v>
      </c>
      <c r="F493" s="21">
        <f>VLOOKUP(C493,[1]Sheet1!$A$2:$D$339,3,0)</f>
        <v>2</v>
      </c>
      <c r="G493" s="21">
        <f>VLOOKUP(C493,[1]Sheet1!$A$2:$D$339,4,0)</f>
        <v>0</v>
      </c>
      <c r="H493" s="21">
        <v>6</v>
      </c>
      <c r="I493" s="21" t="s">
        <v>29</v>
      </c>
      <c r="J493" s="21" t="s">
        <v>76</v>
      </c>
      <c r="K493" s="16" t="s">
        <v>26</v>
      </c>
      <c r="L493" s="17"/>
      <c r="N493" t="str">
        <f>Table245[[#This Row],[Thứ]]&amp;Table245[[#This Row],[Tiết]]&amp;Table245[[#This Row],[Phòng]]</f>
        <v>64,5,6B305</v>
      </c>
    </row>
    <row r="494" spans="1:14" ht="84.5">
      <c r="A494" s="11">
        <v>485</v>
      </c>
      <c r="B494" s="12" t="s">
        <v>837</v>
      </c>
      <c r="C494" s="21">
        <v>121115013</v>
      </c>
      <c r="D494" s="12" t="s">
        <v>429</v>
      </c>
      <c r="E494" s="26" t="s">
        <v>430</v>
      </c>
      <c r="F494" s="21">
        <f>VLOOKUP(C494,[1]Sheet1!$A$2:$D$339,3,0)</f>
        <v>2</v>
      </c>
      <c r="G494" s="21">
        <f>VLOOKUP(C494,[1]Sheet1!$A$2:$D$339,4,0)</f>
        <v>0</v>
      </c>
      <c r="H494" s="21">
        <v>5</v>
      </c>
      <c r="I494" s="21" t="s">
        <v>38</v>
      </c>
      <c r="J494" s="21" t="s">
        <v>72</v>
      </c>
      <c r="K494" s="16" t="s">
        <v>26</v>
      </c>
      <c r="L494" s="17"/>
      <c r="N494" t="str">
        <f>Table245[[#This Row],[Thứ]]&amp;Table245[[#This Row],[Tiết]]&amp;Table245[[#This Row],[Phòng]]</f>
        <v>57,8,9online</v>
      </c>
    </row>
    <row r="495" spans="1:14" ht="28.5">
      <c r="A495" s="11">
        <v>486</v>
      </c>
      <c r="B495" s="12" t="s">
        <v>541</v>
      </c>
      <c r="C495" s="21">
        <v>150215004</v>
      </c>
      <c r="D495" s="12" t="s">
        <v>151</v>
      </c>
      <c r="E495" s="26" t="s">
        <v>542</v>
      </c>
      <c r="F495" s="21">
        <f>VLOOKUP(C495,[1]Sheet1!$A$2:$D$339,3,0)</f>
        <v>2</v>
      </c>
      <c r="G495" s="21">
        <f>VLOOKUP(C495,[1]Sheet1!$A$2:$D$339,4,0)</f>
        <v>0</v>
      </c>
      <c r="H495" s="21">
        <v>6</v>
      </c>
      <c r="I495" s="21" t="s">
        <v>38</v>
      </c>
      <c r="J495" s="21" t="s">
        <v>81</v>
      </c>
      <c r="K495" s="16" t="s">
        <v>26</v>
      </c>
      <c r="L495" s="17"/>
      <c r="N495" t="str">
        <f>Table245[[#This Row],[Thứ]]&amp;Table245[[#This Row],[Tiết]]&amp;Table245[[#This Row],[Phòng]]</f>
        <v>67,8,9A403</v>
      </c>
    </row>
    <row r="496" spans="1:14">
      <c r="A496" s="11">
        <v>487</v>
      </c>
      <c r="B496" s="12" t="s">
        <v>541</v>
      </c>
      <c r="C496" s="21">
        <v>150215005</v>
      </c>
      <c r="D496" s="12" t="s">
        <v>543</v>
      </c>
      <c r="E496" s="26" t="s">
        <v>544</v>
      </c>
      <c r="F496" s="21">
        <f>VLOOKUP(C496,[1]Sheet1!$A$2:$D$339,3,0)</f>
        <v>2</v>
      </c>
      <c r="G496" s="21">
        <f>VLOOKUP(C496,[1]Sheet1!$A$2:$D$339,4,0)</f>
        <v>0</v>
      </c>
      <c r="H496" s="21">
        <v>3</v>
      </c>
      <c r="I496" s="21" t="s">
        <v>29</v>
      </c>
      <c r="J496" s="21" t="s">
        <v>240</v>
      </c>
      <c r="K496" s="16" t="s">
        <v>26</v>
      </c>
      <c r="L496" s="17"/>
      <c r="N496" t="str">
        <f>Table245[[#This Row],[Thứ]]&amp;Table245[[#This Row],[Tiết]]&amp;Table245[[#This Row],[Phòng]]</f>
        <v>34,5,6A502</v>
      </c>
    </row>
    <row r="497" spans="1:14">
      <c r="A497" s="11">
        <v>488</v>
      </c>
      <c r="B497" s="12" t="s">
        <v>541</v>
      </c>
      <c r="C497" s="21">
        <v>150315003</v>
      </c>
      <c r="D497" s="12" t="s">
        <v>545</v>
      </c>
      <c r="E497" s="26" t="s">
        <v>546</v>
      </c>
      <c r="F497" s="21">
        <f>VLOOKUP(C497,[1]Sheet1!$A$2:$D$339,3,0)</f>
        <v>2</v>
      </c>
      <c r="G497" s="21">
        <f>VLOOKUP(C497,[1]Sheet1!$A$2:$D$339,4,0)</f>
        <v>0</v>
      </c>
      <c r="H497" s="21">
        <v>5</v>
      </c>
      <c r="I497" s="21" t="s">
        <v>65</v>
      </c>
      <c r="J497" s="21" t="s">
        <v>81</v>
      </c>
      <c r="K497" s="16" t="s">
        <v>26</v>
      </c>
      <c r="L497" s="17"/>
      <c r="N497" t="str">
        <f>Table245[[#This Row],[Thứ]]&amp;Table245[[#This Row],[Tiết]]&amp;Table245[[#This Row],[Phòng]]</f>
        <v>510,11,12A403</v>
      </c>
    </row>
    <row r="498" spans="1:14">
      <c r="A498" s="11">
        <v>489</v>
      </c>
      <c r="B498" s="12" t="s">
        <v>541</v>
      </c>
      <c r="C498" s="21">
        <v>150115003</v>
      </c>
      <c r="D498" s="12" t="s">
        <v>547</v>
      </c>
      <c r="E498" s="26" t="s">
        <v>239</v>
      </c>
      <c r="F498" s="21">
        <f>VLOOKUP(C498,[1]Sheet1!$A$2:$D$339,3,0)</f>
        <v>2</v>
      </c>
      <c r="G498" s="21">
        <f>VLOOKUP(C498,[1]Sheet1!$A$2:$D$339,4,0)</f>
        <v>0</v>
      </c>
      <c r="H498" s="21">
        <v>2</v>
      </c>
      <c r="I498" s="21" t="s">
        <v>65</v>
      </c>
      <c r="J498" s="21" t="s">
        <v>60</v>
      </c>
      <c r="K498" s="16" t="s">
        <v>26</v>
      </c>
      <c r="L498" s="17"/>
      <c r="N498" t="str">
        <f>Table245[[#This Row],[Thứ]]&amp;Table245[[#This Row],[Tiết]]&amp;Table245[[#This Row],[Phòng]]</f>
        <v>210,11,12A505</v>
      </c>
    </row>
    <row r="499" spans="1:14">
      <c r="A499" s="11">
        <v>490</v>
      </c>
      <c r="B499" s="12" t="s">
        <v>541</v>
      </c>
      <c r="C499" s="21">
        <v>150415005</v>
      </c>
      <c r="D499" s="12" t="s">
        <v>413</v>
      </c>
      <c r="E499" s="26" t="s">
        <v>414</v>
      </c>
      <c r="F499" s="21">
        <f>VLOOKUP(C499,[1]Sheet1!$A$2:$D$339,3,0)</f>
        <v>2</v>
      </c>
      <c r="G499" s="21">
        <f>VLOOKUP(C499,[1]Sheet1!$A$2:$D$339,4,0)</f>
        <v>0</v>
      </c>
      <c r="H499" s="21">
        <v>3</v>
      </c>
      <c r="I499" s="21" t="s">
        <v>38</v>
      </c>
      <c r="J499" s="21" t="s">
        <v>89</v>
      </c>
      <c r="K499" s="16" t="s">
        <v>26</v>
      </c>
      <c r="L499" s="17"/>
      <c r="N499" t="str">
        <f>Table245[[#This Row],[Thứ]]&amp;Table245[[#This Row],[Tiết]]&amp;Table245[[#This Row],[Phòng]]</f>
        <v>37,8,9B302</v>
      </c>
    </row>
    <row r="500" spans="1:14">
      <c r="A500" s="11">
        <v>491</v>
      </c>
      <c r="B500" s="12" t="s">
        <v>541</v>
      </c>
      <c r="C500" s="21">
        <v>150115004</v>
      </c>
      <c r="D500" s="12" t="s">
        <v>334</v>
      </c>
      <c r="E500" s="26" t="s">
        <v>248</v>
      </c>
      <c r="F500" s="21">
        <f>VLOOKUP(C500,[1]Sheet1!$A$2:$D$339,3,0)</f>
        <v>2</v>
      </c>
      <c r="G500" s="21">
        <f>VLOOKUP(C500,[1]Sheet1!$A$2:$D$339,4,0)</f>
        <v>0</v>
      </c>
      <c r="H500" s="21">
        <v>5</v>
      </c>
      <c r="I500" s="21" t="s">
        <v>38</v>
      </c>
      <c r="J500" s="21" t="s">
        <v>30</v>
      </c>
      <c r="K500" s="16" t="s">
        <v>26</v>
      </c>
      <c r="L500" s="17"/>
      <c r="N500" t="str">
        <f>Table245[[#This Row],[Thứ]]&amp;Table245[[#This Row],[Tiết]]&amp;Table245[[#This Row],[Phòng]]</f>
        <v>57,8,9G002</v>
      </c>
    </row>
    <row r="501" spans="1:14" ht="28.5">
      <c r="A501" s="11">
        <v>492</v>
      </c>
      <c r="B501" s="12" t="s">
        <v>541</v>
      </c>
      <c r="C501" s="21">
        <v>150015005</v>
      </c>
      <c r="D501" s="12" t="s">
        <v>417</v>
      </c>
      <c r="E501" s="26" t="s">
        <v>235</v>
      </c>
      <c r="F501" s="21">
        <f>VLOOKUP(C501,[1]Sheet1!$A$2:$D$339,3,0)</f>
        <v>2</v>
      </c>
      <c r="G501" s="21">
        <f>VLOOKUP(C501,[1]Sheet1!$A$2:$D$339,4,0)</f>
        <v>0</v>
      </c>
      <c r="H501" s="21">
        <v>3</v>
      </c>
      <c r="I501" s="21" t="s">
        <v>65</v>
      </c>
      <c r="J501" s="21" t="s">
        <v>187</v>
      </c>
      <c r="K501" s="16" t="s">
        <v>26</v>
      </c>
      <c r="L501" s="17"/>
      <c r="N501" t="str">
        <f>Table245[[#This Row],[Thứ]]&amp;Table245[[#This Row],[Tiết]]&amp;Table245[[#This Row],[Phòng]]</f>
        <v>310,11,12A404</v>
      </c>
    </row>
    <row r="502" spans="1:14" ht="28.5">
      <c r="A502" s="11">
        <v>493</v>
      </c>
      <c r="B502" s="12" t="s">
        <v>548</v>
      </c>
      <c r="C502" s="21">
        <v>121115013</v>
      </c>
      <c r="D502" s="12" t="s">
        <v>429</v>
      </c>
      <c r="E502" s="26" t="s">
        <v>440</v>
      </c>
      <c r="F502" s="21">
        <f>VLOOKUP(C502,[1]Sheet1!$A$2:$D$339,3,0)</f>
        <v>2</v>
      </c>
      <c r="G502" s="21">
        <f>VLOOKUP(C502,[1]Sheet1!$A$2:$D$339,4,0)</f>
        <v>0</v>
      </c>
      <c r="H502" s="21">
        <v>5</v>
      </c>
      <c r="I502" s="20" t="s">
        <v>24</v>
      </c>
      <c r="J502" s="21" t="s">
        <v>72</v>
      </c>
      <c r="K502" s="16" t="s">
        <v>26</v>
      </c>
      <c r="L502" s="17"/>
      <c r="N502" t="str">
        <f>Table245[[#This Row],[Thứ]]&amp;Table245[[#This Row],[Tiết]]&amp;Table245[[#This Row],[Phòng]]</f>
        <v>51,2,3online</v>
      </c>
    </row>
    <row r="503" spans="1:14" ht="28.5">
      <c r="A503" s="11">
        <v>494</v>
      </c>
      <c r="B503" s="12" t="s">
        <v>548</v>
      </c>
      <c r="C503" s="21">
        <v>111115012</v>
      </c>
      <c r="D503" s="12" t="s">
        <v>409</v>
      </c>
      <c r="E503" s="26" t="s">
        <v>410</v>
      </c>
      <c r="F503" s="21">
        <f>VLOOKUP(C503,[1]Sheet1!$A$2:$D$339,3,0)</f>
        <v>2</v>
      </c>
      <c r="G503" s="21">
        <f>VLOOKUP(C503,[1]Sheet1!$A$2:$D$339,4,0)</f>
        <v>0</v>
      </c>
      <c r="H503" s="21">
        <v>6</v>
      </c>
      <c r="I503" s="20" t="s">
        <v>24</v>
      </c>
      <c r="J503" s="21" t="s">
        <v>72</v>
      </c>
      <c r="K503" s="16" t="s">
        <v>26</v>
      </c>
      <c r="L503" s="17"/>
      <c r="N503" t="str">
        <f>Table245[[#This Row],[Thứ]]&amp;Table245[[#This Row],[Tiết]]&amp;Table245[[#This Row],[Phòng]]</f>
        <v>61,2,3online</v>
      </c>
    </row>
    <row r="504" spans="1:14" ht="28.5">
      <c r="A504" s="11">
        <v>495</v>
      </c>
      <c r="B504" s="12" t="s">
        <v>549</v>
      </c>
      <c r="C504" s="21">
        <v>150215004</v>
      </c>
      <c r="D504" s="12" t="s">
        <v>151</v>
      </c>
      <c r="E504" s="26" t="s">
        <v>542</v>
      </c>
      <c r="F504" s="21">
        <f>VLOOKUP(C504,[1]Sheet1!$A$2:$D$339,3,0)</f>
        <v>2</v>
      </c>
      <c r="G504" s="21">
        <f>VLOOKUP(C504,[1]Sheet1!$A$2:$D$339,4,0)</f>
        <v>0</v>
      </c>
      <c r="H504" s="15">
        <v>6</v>
      </c>
      <c r="I504" s="34" t="s">
        <v>24</v>
      </c>
      <c r="J504" s="15" t="s">
        <v>173</v>
      </c>
      <c r="K504" s="16" t="s">
        <v>31</v>
      </c>
      <c r="L504" s="17"/>
      <c r="N504" t="str">
        <f>Table245[[#This Row],[Thứ]]&amp;Table245[[#This Row],[Tiết]]&amp;Table245[[#This Row],[Phòng]]</f>
        <v>61,2,3B306</v>
      </c>
    </row>
    <row r="505" spans="1:14" ht="28.5">
      <c r="A505" s="11">
        <v>496</v>
      </c>
      <c r="B505" s="12" t="s">
        <v>549</v>
      </c>
      <c r="C505" s="21">
        <v>150215004</v>
      </c>
      <c r="D505" s="12" t="s">
        <v>151</v>
      </c>
      <c r="E505" s="26" t="s">
        <v>542</v>
      </c>
      <c r="F505" s="21">
        <f>VLOOKUP(C505,[1]Sheet1!$A$2:$D$339,3,0)</f>
        <v>2</v>
      </c>
      <c r="G505" s="21">
        <f>VLOOKUP(C505,[1]Sheet1!$A$2:$D$339,4,0)</f>
        <v>0</v>
      </c>
      <c r="H505" s="21">
        <v>5</v>
      </c>
      <c r="I505" s="21" t="s">
        <v>102</v>
      </c>
      <c r="J505" s="15" t="s">
        <v>173</v>
      </c>
      <c r="K505" s="16" t="s">
        <v>31</v>
      </c>
      <c r="L505" s="17"/>
      <c r="N505" t="str">
        <f>Table245[[#This Row],[Thứ]]&amp;Table245[[#This Row],[Tiết]]&amp;Table245[[#This Row],[Phòng]]</f>
        <v>513,14,15B306</v>
      </c>
    </row>
    <row r="506" spans="1:14">
      <c r="A506" s="11">
        <v>497</v>
      </c>
      <c r="B506" s="12" t="s">
        <v>549</v>
      </c>
      <c r="C506" s="21">
        <v>150215005</v>
      </c>
      <c r="D506" s="12" t="s">
        <v>543</v>
      </c>
      <c r="E506" s="26" t="s">
        <v>544</v>
      </c>
      <c r="F506" s="21">
        <f>VLOOKUP(C506,[1]Sheet1!$A$2:$D$339,3,0)</f>
        <v>2</v>
      </c>
      <c r="G506" s="21">
        <f>VLOOKUP(C506,[1]Sheet1!$A$2:$D$339,4,0)</f>
        <v>0</v>
      </c>
      <c r="H506" s="21">
        <v>6</v>
      </c>
      <c r="I506" s="21" t="s">
        <v>38</v>
      </c>
      <c r="J506" s="21" t="s">
        <v>240</v>
      </c>
      <c r="K506" s="16" t="s">
        <v>26</v>
      </c>
      <c r="L506" s="17"/>
      <c r="N506" t="str">
        <f>Table245[[#This Row],[Thứ]]&amp;Table245[[#This Row],[Tiết]]&amp;Table245[[#This Row],[Phòng]]</f>
        <v>67,8,9A502</v>
      </c>
    </row>
    <row r="507" spans="1:14">
      <c r="A507" s="11">
        <v>498</v>
      </c>
      <c r="B507" s="12" t="s">
        <v>549</v>
      </c>
      <c r="C507" s="21">
        <v>150315003</v>
      </c>
      <c r="D507" s="12" t="s">
        <v>545</v>
      </c>
      <c r="E507" s="26" t="s">
        <v>546</v>
      </c>
      <c r="F507" s="21">
        <f>VLOOKUP(C507,[1]Sheet1!$A$2:$D$339,3,0)</f>
        <v>2</v>
      </c>
      <c r="G507" s="21">
        <f>VLOOKUP(C507,[1]Sheet1!$A$2:$D$339,4,0)</f>
        <v>0</v>
      </c>
      <c r="H507" s="21">
        <v>5</v>
      </c>
      <c r="I507" s="21" t="s">
        <v>38</v>
      </c>
      <c r="J507" s="21" t="s">
        <v>54</v>
      </c>
      <c r="K507" s="16" t="s">
        <v>26</v>
      </c>
      <c r="L507" s="17"/>
      <c r="N507" t="str">
        <f>Table245[[#This Row],[Thứ]]&amp;Table245[[#This Row],[Tiết]]&amp;Table245[[#This Row],[Phòng]]</f>
        <v>57,8,9A405</v>
      </c>
    </row>
    <row r="508" spans="1:14">
      <c r="A508" s="11">
        <v>499</v>
      </c>
      <c r="B508" s="12" t="s">
        <v>549</v>
      </c>
      <c r="C508" s="21">
        <v>150115003</v>
      </c>
      <c r="D508" s="12" t="s">
        <v>547</v>
      </c>
      <c r="E508" s="26" t="s">
        <v>239</v>
      </c>
      <c r="F508" s="21">
        <f>VLOOKUP(C508,[1]Sheet1!$A$2:$D$339,3,0)</f>
        <v>2</v>
      </c>
      <c r="G508" s="21">
        <f>VLOOKUP(C508,[1]Sheet1!$A$2:$D$339,4,0)</f>
        <v>0</v>
      </c>
      <c r="H508" s="21">
        <v>2</v>
      </c>
      <c r="I508" s="21" t="s">
        <v>38</v>
      </c>
      <c r="J508" s="21" t="s">
        <v>61</v>
      </c>
      <c r="K508" s="16" t="s">
        <v>26</v>
      </c>
      <c r="L508" s="17"/>
      <c r="N508" t="str">
        <f>Table245[[#This Row],[Thứ]]&amp;Table245[[#This Row],[Tiết]]&amp;Table245[[#This Row],[Phòng]]</f>
        <v>27,8,9A508</v>
      </c>
    </row>
    <row r="509" spans="1:14">
      <c r="A509" s="11">
        <v>500</v>
      </c>
      <c r="B509" s="12" t="s">
        <v>549</v>
      </c>
      <c r="C509" s="21">
        <v>150415005</v>
      </c>
      <c r="D509" s="12" t="s">
        <v>413</v>
      </c>
      <c r="E509" s="26" t="s">
        <v>414</v>
      </c>
      <c r="F509" s="21">
        <f>VLOOKUP(C509,[1]Sheet1!$A$2:$D$339,3,0)</f>
        <v>2</v>
      </c>
      <c r="G509" s="21">
        <f>VLOOKUP(C509,[1]Sheet1!$A$2:$D$339,4,0)</f>
        <v>0</v>
      </c>
      <c r="H509" s="21">
        <v>6</v>
      </c>
      <c r="I509" s="21" t="s">
        <v>102</v>
      </c>
      <c r="J509" s="21" t="s">
        <v>54</v>
      </c>
      <c r="K509" s="16" t="s">
        <v>26</v>
      </c>
      <c r="L509" s="17"/>
      <c r="N509" t="str">
        <f>Table245[[#This Row],[Thứ]]&amp;Table245[[#This Row],[Tiết]]&amp;Table245[[#This Row],[Phòng]]</f>
        <v>613,14,15A405</v>
      </c>
    </row>
    <row r="510" spans="1:14">
      <c r="A510" s="11">
        <v>501</v>
      </c>
      <c r="B510" s="12" t="s">
        <v>549</v>
      </c>
      <c r="C510" s="21">
        <v>150115004</v>
      </c>
      <c r="D510" s="12" t="s">
        <v>334</v>
      </c>
      <c r="E510" s="26" t="s">
        <v>248</v>
      </c>
      <c r="F510" s="21">
        <f>VLOOKUP(C510,[1]Sheet1!$A$2:$D$339,3,0)</f>
        <v>2</v>
      </c>
      <c r="G510" s="21">
        <f>VLOOKUP(C510,[1]Sheet1!$A$2:$D$339,4,0)</f>
        <v>0</v>
      </c>
      <c r="H510" s="21">
        <v>2</v>
      </c>
      <c r="I510" s="20" t="s">
        <v>24</v>
      </c>
      <c r="J510" s="21" t="s">
        <v>173</v>
      </c>
      <c r="K510" s="16" t="s">
        <v>26</v>
      </c>
      <c r="L510" s="17"/>
      <c r="N510" t="str">
        <f>Table245[[#This Row],[Thứ]]&amp;Table245[[#This Row],[Tiết]]&amp;Table245[[#This Row],[Phòng]]</f>
        <v>21,2,3B306</v>
      </c>
    </row>
    <row r="511" spans="1:14" ht="28.5">
      <c r="A511" s="11">
        <v>502</v>
      </c>
      <c r="B511" s="12" t="s">
        <v>549</v>
      </c>
      <c r="C511" s="21">
        <v>150015005</v>
      </c>
      <c r="D511" s="12" t="s">
        <v>417</v>
      </c>
      <c r="E511" s="26" t="s">
        <v>235</v>
      </c>
      <c r="F511" s="21">
        <f>VLOOKUP(C511,[1]Sheet1!$A$2:$D$339,3,0)</f>
        <v>2</v>
      </c>
      <c r="G511" s="21">
        <f>VLOOKUP(C511,[1]Sheet1!$A$2:$D$339,4,0)</f>
        <v>0</v>
      </c>
      <c r="H511" s="21">
        <v>3</v>
      </c>
      <c r="I511" s="20" t="s">
        <v>24</v>
      </c>
      <c r="J511" s="21" t="s">
        <v>240</v>
      </c>
      <c r="K511" s="16" t="s">
        <v>26</v>
      </c>
      <c r="L511" s="17"/>
      <c r="N511" t="str">
        <f>Table245[[#This Row],[Thứ]]&amp;Table245[[#This Row],[Tiết]]&amp;Table245[[#This Row],[Phòng]]</f>
        <v>31,2,3A502</v>
      </c>
    </row>
    <row r="512" spans="1:14" ht="28.5">
      <c r="A512" s="11">
        <v>503</v>
      </c>
      <c r="B512" s="12" t="s">
        <v>550</v>
      </c>
      <c r="C512" s="21">
        <v>150215004</v>
      </c>
      <c r="D512" s="12" t="s">
        <v>151</v>
      </c>
      <c r="E512" s="26" t="s">
        <v>542</v>
      </c>
      <c r="F512" s="21">
        <f>VLOOKUP(C512,[1]Sheet1!$A$2:$D$339,3,0)</f>
        <v>2</v>
      </c>
      <c r="G512" s="21">
        <f>VLOOKUP(C512,[1]Sheet1!$A$2:$D$339,4,0)</f>
        <v>0</v>
      </c>
      <c r="H512" s="15">
        <v>6</v>
      </c>
      <c r="I512" s="15" t="s">
        <v>65</v>
      </c>
      <c r="J512" s="15" t="s">
        <v>173</v>
      </c>
      <c r="K512" s="16" t="s">
        <v>31</v>
      </c>
      <c r="L512" s="17"/>
      <c r="N512" t="str">
        <f>Table245[[#This Row],[Thứ]]&amp;Table245[[#This Row],[Tiết]]&amp;Table245[[#This Row],[Phòng]]</f>
        <v>610,11,12B306</v>
      </c>
    </row>
    <row r="513" spans="1:14" ht="28.5">
      <c r="A513" s="11">
        <v>504</v>
      </c>
      <c r="B513" s="12" t="s">
        <v>550</v>
      </c>
      <c r="C513" s="21">
        <v>150215004</v>
      </c>
      <c r="D513" s="12" t="s">
        <v>151</v>
      </c>
      <c r="E513" s="26" t="s">
        <v>542</v>
      </c>
      <c r="F513" s="21">
        <f>VLOOKUP(C513,[1]Sheet1!$A$2:$D$339,3,0)</f>
        <v>2</v>
      </c>
      <c r="G513" s="21">
        <f>VLOOKUP(C513,[1]Sheet1!$A$2:$D$339,4,0)</f>
        <v>0</v>
      </c>
      <c r="H513" s="21">
        <v>5</v>
      </c>
      <c r="I513" s="15" t="s">
        <v>65</v>
      </c>
      <c r="J513" s="15" t="s">
        <v>173</v>
      </c>
      <c r="K513" s="16" t="s">
        <v>31</v>
      </c>
      <c r="L513" s="17"/>
      <c r="N513" t="str">
        <f>Table245[[#This Row],[Thứ]]&amp;Table245[[#This Row],[Tiết]]&amp;Table245[[#This Row],[Phòng]]</f>
        <v>510,11,12B306</v>
      </c>
    </row>
    <row r="514" spans="1:14">
      <c r="A514" s="11">
        <v>505</v>
      </c>
      <c r="B514" s="12" t="s">
        <v>550</v>
      </c>
      <c r="C514" s="21">
        <v>150215005</v>
      </c>
      <c r="D514" s="12" t="s">
        <v>543</v>
      </c>
      <c r="E514" s="26" t="s">
        <v>544</v>
      </c>
      <c r="F514" s="21">
        <f>VLOOKUP(C514,[1]Sheet1!$A$2:$D$339,3,0)</f>
        <v>2</v>
      </c>
      <c r="G514" s="21">
        <f>VLOOKUP(C514,[1]Sheet1!$A$2:$D$339,4,0)</f>
        <v>0</v>
      </c>
      <c r="H514" s="21">
        <v>6</v>
      </c>
      <c r="I514" s="20" t="s">
        <v>24</v>
      </c>
      <c r="J514" s="21" t="s">
        <v>81</v>
      </c>
      <c r="K514" s="16" t="s">
        <v>26</v>
      </c>
      <c r="L514" s="17"/>
      <c r="N514" t="str">
        <f>Table245[[#This Row],[Thứ]]&amp;Table245[[#This Row],[Tiết]]&amp;Table245[[#This Row],[Phòng]]</f>
        <v>61,2,3A403</v>
      </c>
    </row>
    <row r="515" spans="1:14">
      <c r="A515" s="11">
        <v>506</v>
      </c>
      <c r="B515" s="12" t="s">
        <v>550</v>
      </c>
      <c r="C515" s="21">
        <v>150315003</v>
      </c>
      <c r="D515" s="12" t="s">
        <v>545</v>
      </c>
      <c r="E515" s="26" t="s">
        <v>551</v>
      </c>
      <c r="F515" s="21">
        <f>VLOOKUP(C515,[1]Sheet1!$A$2:$D$339,3,0)</f>
        <v>2</v>
      </c>
      <c r="G515" s="21">
        <f>VLOOKUP(C515,[1]Sheet1!$A$2:$D$339,4,0)</f>
        <v>0</v>
      </c>
      <c r="H515" s="21">
        <v>5</v>
      </c>
      <c r="I515" s="21" t="s">
        <v>29</v>
      </c>
      <c r="J515" s="21" t="s">
        <v>57</v>
      </c>
      <c r="K515" s="16" t="s">
        <v>26</v>
      </c>
      <c r="L515" s="17"/>
      <c r="N515" t="str">
        <f>Table245[[#This Row],[Thứ]]&amp;Table245[[#This Row],[Tiết]]&amp;Table245[[#This Row],[Phòng]]</f>
        <v>54,5,6A302</v>
      </c>
    </row>
    <row r="516" spans="1:14">
      <c r="A516" s="11">
        <v>507</v>
      </c>
      <c r="B516" s="12" t="s">
        <v>550</v>
      </c>
      <c r="C516" s="21">
        <v>150115003</v>
      </c>
      <c r="D516" s="12" t="s">
        <v>547</v>
      </c>
      <c r="E516" s="26" t="s">
        <v>552</v>
      </c>
      <c r="F516" s="21">
        <f>VLOOKUP(C516,[1]Sheet1!$A$2:$D$339,3,0)</f>
        <v>2</v>
      </c>
      <c r="G516" s="21">
        <f>VLOOKUP(C516,[1]Sheet1!$A$2:$D$339,4,0)</f>
        <v>0</v>
      </c>
      <c r="H516" s="21">
        <v>3</v>
      </c>
      <c r="I516" s="21" t="s">
        <v>29</v>
      </c>
      <c r="J516" s="21" t="s">
        <v>229</v>
      </c>
      <c r="K516" s="16" t="s">
        <v>26</v>
      </c>
      <c r="L516" s="17"/>
      <c r="N516" t="str">
        <f>Table245[[#This Row],[Thứ]]&amp;Table245[[#This Row],[Tiết]]&amp;Table245[[#This Row],[Phòng]]</f>
        <v>34,5,6A503</v>
      </c>
    </row>
    <row r="517" spans="1:14">
      <c r="A517" s="11">
        <v>508</v>
      </c>
      <c r="B517" s="12" t="s">
        <v>550</v>
      </c>
      <c r="C517" s="21">
        <v>150415005</v>
      </c>
      <c r="D517" s="12" t="s">
        <v>413</v>
      </c>
      <c r="E517" s="26" t="s">
        <v>414</v>
      </c>
      <c r="F517" s="21">
        <f>VLOOKUP(C517,[1]Sheet1!$A$2:$D$339,3,0)</f>
        <v>2</v>
      </c>
      <c r="G517" s="21">
        <f>VLOOKUP(C517,[1]Sheet1!$A$2:$D$339,4,0)</f>
        <v>0</v>
      </c>
      <c r="H517" s="21">
        <v>4</v>
      </c>
      <c r="I517" s="21" t="s">
        <v>102</v>
      </c>
      <c r="J517" s="21" t="s">
        <v>54</v>
      </c>
      <c r="K517" s="16" t="s">
        <v>26</v>
      </c>
      <c r="L517" s="17"/>
      <c r="N517" t="str">
        <f>Table245[[#This Row],[Thứ]]&amp;Table245[[#This Row],[Tiết]]&amp;Table245[[#This Row],[Phòng]]</f>
        <v>413,14,15A405</v>
      </c>
    </row>
    <row r="518" spans="1:14">
      <c r="A518" s="11">
        <v>509</v>
      </c>
      <c r="B518" s="12" t="s">
        <v>550</v>
      </c>
      <c r="C518" s="21">
        <v>150115004</v>
      </c>
      <c r="D518" s="12" t="s">
        <v>334</v>
      </c>
      <c r="E518" s="26" t="s">
        <v>248</v>
      </c>
      <c r="F518" s="21">
        <f>VLOOKUP(C518,[1]Sheet1!$A$2:$D$339,3,0)</f>
        <v>2</v>
      </c>
      <c r="G518" s="21">
        <f>VLOOKUP(C518,[1]Sheet1!$A$2:$D$339,4,0)</f>
        <v>0</v>
      </c>
      <c r="H518" s="21">
        <v>5</v>
      </c>
      <c r="I518" s="20" t="s">
        <v>24</v>
      </c>
      <c r="J518" s="21" t="s">
        <v>89</v>
      </c>
      <c r="K518" s="16" t="s">
        <v>26</v>
      </c>
      <c r="L518" s="17"/>
      <c r="N518" t="str">
        <f>Table245[[#This Row],[Thứ]]&amp;Table245[[#This Row],[Tiết]]&amp;Table245[[#This Row],[Phòng]]</f>
        <v>51,2,3B302</v>
      </c>
    </row>
    <row r="519" spans="1:14" ht="28.5">
      <c r="A519" s="11">
        <v>510</v>
      </c>
      <c r="B519" s="12" t="s">
        <v>550</v>
      </c>
      <c r="C519" s="21">
        <v>150015005</v>
      </c>
      <c r="D519" s="12" t="s">
        <v>417</v>
      </c>
      <c r="E519" s="26" t="s">
        <v>235</v>
      </c>
      <c r="F519" s="21">
        <f>VLOOKUP(C519,[1]Sheet1!$A$2:$D$339,3,0)</f>
        <v>2</v>
      </c>
      <c r="G519" s="21">
        <f>VLOOKUP(C519,[1]Sheet1!$A$2:$D$339,4,0)</f>
        <v>0</v>
      </c>
      <c r="H519" s="21">
        <v>5</v>
      </c>
      <c r="I519" s="21" t="s">
        <v>65</v>
      </c>
      <c r="J519" s="21" t="s">
        <v>30</v>
      </c>
      <c r="K519" s="16" t="s">
        <v>26</v>
      </c>
      <c r="L519" s="17"/>
      <c r="N519" t="str">
        <f>Table245[[#This Row],[Thứ]]&amp;Table245[[#This Row],[Tiết]]&amp;Table245[[#This Row],[Phòng]]</f>
        <v>510,11,12G002</v>
      </c>
    </row>
    <row r="520" spans="1:14" ht="28.5">
      <c r="A520" s="11">
        <v>511</v>
      </c>
      <c r="B520" s="12" t="s">
        <v>553</v>
      </c>
      <c r="C520" s="21">
        <v>121115013</v>
      </c>
      <c r="D520" s="12" t="s">
        <v>429</v>
      </c>
      <c r="E520" s="26" t="s">
        <v>554</v>
      </c>
      <c r="F520" s="21">
        <f>VLOOKUP(C520,[1]Sheet1!$A$2:$D$339,3,0)</f>
        <v>2</v>
      </c>
      <c r="G520" s="21">
        <f>VLOOKUP(C520,[1]Sheet1!$A$2:$D$339,4,0)</f>
        <v>0</v>
      </c>
      <c r="H520" s="21">
        <v>6</v>
      </c>
      <c r="I520" s="21" t="s">
        <v>65</v>
      </c>
      <c r="J520" s="21" t="s">
        <v>72</v>
      </c>
      <c r="K520" s="16" t="s">
        <v>26</v>
      </c>
      <c r="L520" s="17"/>
      <c r="N520" t="str">
        <f>Table245[[#This Row],[Thứ]]&amp;Table245[[#This Row],[Tiết]]&amp;Table245[[#This Row],[Phòng]]</f>
        <v>610,11,12online</v>
      </c>
    </row>
    <row r="521" spans="1:14" ht="28.5">
      <c r="A521" s="11">
        <v>512</v>
      </c>
      <c r="B521" s="12" t="s">
        <v>553</v>
      </c>
      <c r="C521" s="21">
        <v>111115012</v>
      </c>
      <c r="D521" s="12" t="s">
        <v>409</v>
      </c>
      <c r="E521" s="26" t="s">
        <v>410</v>
      </c>
      <c r="F521" s="21">
        <f>VLOOKUP(C521,[1]Sheet1!$A$2:$D$339,3,0)</f>
        <v>2</v>
      </c>
      <c r="G521" s="21">
        <f>VLOOKUP(C521,[1]Sheet1!$A$2:$D$339,4,0)</f>
        <v>0</v>
      </c>
      <c r="H521" s="21">
        <v>4</v>
      </c>
      <c r="I521" s="21" t="s">
        <v>38</v>
      </c>
      <c r="J521" s="21" t="s">
        <v>72</v>
      </c>
      <c r="K521" s="16" t="s">
        <v>26</v>
      </c>
      <c r="L521" s="17"/>
      <c r="N521" t="str">
        <f>Table245[[#This Row],[Thứ]]&amp;Table245[[#This Row],[Tiết]]&amp;Table245[[#This Row],[Phòng]]</f>
        <v>47,8,9online</v>
      </c>
    </row>
    <row r="522" spans="1:14" ht="28.5">
      <c r="A522" s="11">
        <v>513</v>
      </c>
      <c r="B522" s="12" t="s">
        <v>555</v>
      </c>
      <c r="C522" s="21">
        <v>150215004</v>
      </c>
      <c r="D522" s="12" t="s">
        <v>151</v>
      </c>
      <c r="E522" s="26" t="s">
        <v>542</v>
      </c>
      <c r="F522" s="21">
        <f>VLOOKUP(C522,[1]Sheet1!$A$2:$D$339,3,0)</f>
        <v>2</v>
      </c>
      <c r="G522" s="21">
        <f>VLOOKUP(C522,[1]Sheet1!$A$2:$D$339,4,0)</f>
        <v>0</v>
      </c>
      <c r="H522" s="15">
        <v>6</v>
      </c>
      <c r="I522" s="15" t="s">
        <v>38</v>
      </c>
      <c r="J522" s="15" t="s">
        <v>173</v>
      </c>
      <c r="K522" s="16" t="s">
        <v>31</v>
      </c>
      <c r="L522" s="17"/>
      <c r="N522" t="str">
        <f>Table245[[#This Row],[Thứ]]&amp;Table245[[#This Row],[Tiết]]&amp;Table245[[#This Row],[Phòng]]</f>
        <v>67,8,9B306</v>
      </c>
    </row>
    <row r="523" spans="1:14" ht="28.5">
      <c r="A523" s="11">
        <v>514</v>
      </c>
      <c r="B523" s="12" t="s">
        <v>555</v>
      </c>
      <c r="C523" s="21">
        <v>150215004</v>
      </c>
      <c r="D523" s="12" t="s">
        <v>151</v>
      </c>
      <c r="E523" s="26" t="s">
        <v>542</v>
      </c>
      <c r="F523" s="21">
        <f>VLOOKUP(C523,[1]Sheet1!$A$2:$D$339,3,0)</f>
        <v>2</v>
      </c>
      <c r="G523" s="21">
        <f>VLOOKUP(C523,[1]Sheet1!$A$2:$D$339,4,0)</f>
        <v>0</v>
      </c>
      <c r="H523" s="21">
        <v>5</v>
      </c>
      <c r="I523" s="15" t="s">
        <v>38</v>
      </c>
      <c r="J523" s="15" t="s">
        <v>173</v>
      </c>
      <c r="K523" s="16" t="s">
        <v>31</v>
      </c>
      <c r="L523" s="17"/>
      <c r="N523" t="str">
        <f>Table245[[#This Row],[Thứ]]&amp;Table245[[#This Row],[Tiết]]&amp;Table245[[#This Row],[Phòng]]</f>
        <v>57,8,9B306</v>
      </c>
    </row>
    <row r="524" spans="1:14">
      <c r="A524" s="37"/>
      <c r="B524" s="12" t="s">
        <v>555</v>
      </c>
      <c r="C524" s="21">
        <v>150215005</v>
      </c>
      <c r="D524" s="12" t="s">
        <v>543</v>
      </c>
      <c r="E524" s="26" t="s">
        <v>544</v>
      </c>
      <c r="F524" s="21">
        <f>VLOOKUP(C524,[1]Sheet1!$A$2:$D$339,3,0)</f>
        <v>2</v>
      </c>
      <c r="G524" s="21">
        <f>VLOOKUP(C524,[1]Sheet1!$A$2:$D$339,4,0)</f>
        <v>0</v>
      </c>
      <c r="H524" s="21">
        <v>5</v>
      </c>
      <c r="I524" s="20" t="s">
        <v>29</v>
      </c>
      <c r="J524" s="41" t="s">
        <v>54</v>
      </c>
      <c r="K524" s="16" t="s">
        <v>31</v>
      </c>
      <c r="L524" s="28"/>
    </row>
    <row r="525" spans="1:14">
      <c r="A525" s="11">
        <v>515</v>
      </c>
      <c r="B525" s="12" t="s">
        <v>555</v>
      </c>
      <c r="C525" s="21">
        <v>150215005</v>
      </c>
      <c r="D525" s="12" t="s">
        <v>543</v>
      </c>
      <c r="E525" s="26" t="s">
        <v>544</v>
      </c>
      <c r="F525" s="21">
        <f>VLOOKUP(C525,[1]Sheet1!$A$2:$D$339,3,0)</f>
        <v>2</v>
      </c>
      <c r="G525" s="21">
        <f>VLOOKUP(C525,[1]Sheet1!$A$2:$D$339,4,0)</f>
        <v>0</v>
      </c>
      <c r="H525" s="21">
        <v>6</v>
      </c>
      <c r="I525" s="20" t="s">
        <v>29</v>
      </c>
      <c r="J525" s="41" t="s">
        <v>54</v>
      </c>
      <c r="K525" s="16" t="s">
        <v>31</v>
      </c>
      <c r="L525" s="17"/>
      <c r="N525" t="str">
        <f>Table245[[#This Row],[Thứ]]&amp;Table245[[#This Row],[Tiết]]&amp;Table245[[#This Row],[Phòng]]</f>
        <v>64,5,6A405</v>
      </c>
    </row>
    <row r="526" spans="1:14">
      <c r="A526" s="11">
        <v>516</v>
      </c>
      <c r="B526" s="12" t="s">
        <v>555</v>
      </c>
      <c r="C526" s="21">
        <v>150315003</v>
      </c>
      <c r="D526" s="12" t="s">
        <v>545</v>
      </c>
      <c r="E526" s="26" t="s">
        <v>551</v>
      </c>
      <c r="F526" s="21">
        <f>VLOOKUP(C526,[1]Sheet1!$A$2:$D$339,3,0)</f>
        <v>2</v>
      </c>
      <c r="G526" s="21">
        <f>VLOOKUP(C526,[1]Sheet1!$A$2:$D$339,4,0)</f>
        <v>0</v>
      </c>
      <c r="H526" s="21">
        <v>3</v>
      </c>
      <c r="I526" s="20" t="s">
        <v>38</v>
      </c>
      <c r="J526" s="21" t="s">
        <v>103</v>
      </c>
      <c r="K526" s="16" t="s">
        <v>26</v>
      </c>
      <c r="L526" s="17"/>
      <c r="N526" t="str">
        <f>Table245[[#This Row],[Thứ]]&amp;Table245[[#This Row],[Tiết]]&amp;Table245[[#This Row],[Phòng]]</f>
        <v>37,8,9B301</v>
      </c>
    </row>
    <row r="527" spans="1:14">
      <c r="A527" s="11">
        <v>517</v>
      </c>
      <c r="B527" s="12" t="s">
        <v>555</v>
      </c>
      <c r="C527" s="21">
        <v>150115003</v>
      </c>
      <c r="D527" s="12" t="s">
        <v>547</v>
      </c>
      <c r="E527" s="26" t="s">
        <v>556</v>
      </c>
      <c r="F527" s="21">
        <f>VLOOKUP(C527,[1]Sheet1!$A$2:$D$339,3,0)</f>
        <v>2</v>
      </c>
      <c r="G527" s="21">
        <f>VLOOKUP(C527,[1]Sheet1!$A$2:$D$339,4,0)</f>
        <v>0</v>
      </c>
      <c r="H527" s="21">
        <v>2</v>
      </c>
      <c r="I527" s="21" t="s">
        <v>38</v>
      </c>
      <c r="J527" s="21" t="s">
        <v>79</v>
      </c>
      <c r="K527" s="16" t="s">
        <v>26</v>
      </c>
      <c r="L527" s="17"/>
      <c r="N527" t="str">
        <f>Table245[[#This Row],[Thứ]]&amp;Table245[[#This Row],[Tiết]]&amp;Table245[[#This Row],[Phòng]]</f>
        <v>27,8,9A504</v>
      </c>
    </row>
    <row r="528" spans="1:14">
      <c r="A528" s="11">
        <v>518</v>
      </c>
      <c r="B528" s="12" t="s">
        <v>555</v>
      </c>
      <c r="C528" s="21">
        <v>150415005</v>
      </c>
      <c r="D528" s="12" t="s">
        <v>413</v>
      </c>
      <c r="E528" s="26" t="s">
        <v>414</v>
      </c>
      <c r="F528" s="21">
        <f>VLOOKUP(C528,[1]Sheet1!$A$2:$D$339,3,0)</f>
        <v>2</v>
      </c>
      <c r="G528" s="21">
        <f>VLOOKUP(C528,[1]Sheet1!$A$2:$D$339,4,0)</f>
        <v>0</v>
      </c>
      <c r="H528" s="21">
        <v>5</v>
      </c>
      <c r="I528" s="20" t="s">
        <v>102</v>
      </c>
      <c r="J528" s="21" t="s">
        <v>54</v>
      </c>
      <c r="K528" s="16" t="s">
        <v>26</v>
      </c>
      <c r="L528" s="17"/>
      <c r="N528" t="str">
        <f>Table245[[#This Row],[Thứ]]&amp;Table245[[#This Row],[Tiết]]&amp;Table245[[#This Row],[Phòng]]</f>
        <v>513,14,15A405</v>
      </c>
    </row>
    <row r="529" spans="1:14" s="38" customFormat="1">
      <c r="A529" s="11">
        <v>519</v>
      </c>
      <c r="B529" s="12" t="s">
        <v>555</v>
      </c>
      <c r="C529" s="21">
        <v>150115004</v>
      </c>
      <c r="D529" s="12" t="s">
        <v>334</v>
      </c>
      <c r="E529" s="26" t="s">
        <v>335</v>
      </c>
      <c r="F529" s="21">
        <f>VLOOKUP(C529,[1]Sheet1!$A$2:$D$339,3,0)</f>
        <v>2</v>
      </c>
      <c r="G529" s="21">
        <f>VLOOKUP(C529,[1]Sheet1!$A$2:$D$339,4,0)</f>
        <v>0</v>
      </c>
      <c r="H529" s="21">
        <v>5</v>
      </c>
      <c r="I529" s="21" t="s">
        <v>38</v>
      </c>
      <c r="J529" s="21" t="s">
        <v>173</v>
      </c>
      <c r="K529" s="16" t="s">
        <v>26</v>
      </c>
      <c r="L529" s="17"/>
      <c r="M529"/>
      <c r="N529" t="str">
        <f>Table245[[#This Row],[Thứ]]&amp;Table245[[#This Row],[Tiết]]&amp;Table245[[#This Row],[Phòng]]</f>
        <v>57,8,9B306</v>
      </c>
    </row>
    <row r="530" spans="1:14" s="38" customFormat="1" ht="28.5">
      <c r="A530" s="11">
        <v>520</v>
      </c>
      <c r="B530" s="12" t="s">
        <v>555</v>
      </c>
      <c r="C530" s="21">
        <v>150015005</v>
      </c>
      <c r="D530" s="12" t="s">
        <v>417</v>
      </c>
      <c r="E530" s="26" t="s">
        <v>235</v>
      </c>
      <c r="F530" s="21">
        <f>VLOOKUP(C530,[1]Sheet1!$A$2:$D$339,3,0)</f>
        <v>2</v>
      </c>
      <c r="G530" s="21">
        <f>VLOOKUP(C530,[1]Sheet1!$A$2:$D$339,4,0)</f>
        <v>0</v>
      </c>
      <c r="H530" s="21">
        <v>3</v>
      </c>
      <c r="I530" s="21" t="s">
        <v>29</v>
      </c>
      <c r="J530" s="21" t="s">
        <v>79</v>
      </c>
      <c r="K530" s="16" t="s">
        <v>26</v>
      </c>
      <c r="L530" s="17"/>
      <c r="M530"/>
      <c r="N530" t="str">
        <f>Table245[[#This Row],[Thứ]]&amp;Table245[[#This Row],[Tiết]]&amp;Table245[[#This Row],[Phòng]]</f>
        <v>34,5,6A504</v>
      </c>
    </row>
    <row r="531" spans="1:14" ht="28.5">
      <c r="A531" s="11">
        <v>521</v>
      </c>
      <c r="B531" s="12" t="s">
        <v>557</v>
      </c>
      <c r="C531" s="21">
        <v>150215004</v>
      </c>
      <c r="D531" s="12" t="s">
        <v>151</v>
      </c>
      <c r="E531" s="26" t="s">
        <v>542</v>
      </c>
      <c r="F531" s="21">
        <f>VLOOKUP(C531,[1]Sheet1!$A$2:$D$339,3,0)</f>
        <v>2</v>
      </c>
      <c r="G531" s="21">
        <f>VLOOKUP(C531,[1]Sheet1!$A$2:$D$339,4,0)</f>
        <v>0</v>
      </c>
      <c r="H531" s="15">
        <v>6</v>
      </c>
      <c r="I531" s="15" t="s">
        <v>29</v>
      </c>
      <c r="J531" s="15" t="s">
        <v>173</v>
      </c>
      <c r="K531" s="16" t="s">
        <v>31</v>
      </c>
      <c r="L531" s="17"/>
      <c r="N531" t="str">
        <f>Table245[[#This Row],[Thứ]]&amp;Table245[[#This Row],[Tiết]]&amp;Table245[[#This Row],[Phòng]]</f>
        <v>64,5,6B306</v>
      </c>
    </row>
    <row r="532" spans="1:14" ht="28.5">
      <c r="A532" s="11">
        <v>522</v>
      </c>
      <c r="B532" s="12" t="s">
        <v>557</v>
      </c>
      <c r="C532" s="21">
        <v>150215004</v>
      </c>
      <c r="D532" s="12" t="s">
        <v>151</v>
      </c>
      <c r="E532" s="26" t="s">
        <v>542</v>
      </c>
      <c r="F532" s="21">
        <f>VLOOKUP(C532,[1]Sheet1!$A$2:$D$339,3,0)</f>
        <v>2</v>
      </c>
      <c r="G532" s="21">
        <f>VLOOKUP(C532,[1]Sheet1!$A$2:$D$339,4,0)</f>
        <v>0</v>
      </c>
      <c r="H532" s="21">
        <v>5</v>
      </c>
      <c r="I532" s="21" t="s">
        <v>29</v>
      </c>
      <c r="J532" s="15" t="s">
        <v>173</v>
      </c>
      <c r="K532" s="16" t="s">
        <v>31</v>
      </c>
      <c r="L532" s="17"/>
      <c r="N532" t="str">
        <f>Table245[[#This Row],[Thứ]]&amp;Table245[[#This Row],[Tiết]]&amp;Table245[[#This Row],[Phòng]]</f>
        <v>54,5,6B306</v>
      </c>
    </row>
    <row r="533" spans="1:14">
      <c r="A533" s="37"/>
      <c r="B533" s="12" t="s">
        <v>557</v>
      </c>
      <c r="C533" s="21">
        <v>150215005</v>
      </c>
      <c r="D533" s="12" t="s">
        <v>543</v>
      </c>
      <c r="E533" s="26" t="s">
        <v>544</v>
      </c>
      <c r="F533" s="21">
        <f>VLOOKUP(C533,[1]Sheet1!$A$2:$D$339,3,0)</f>
        <v>2</v>
      </c>
      <c r="G533" s="21">
        <f>VLOOKUP(C533,[1]Sheet1!$A$2:$D$339,4,0)</f>
        <v>0</v>
      </c>
      <c r="H533" s="15">
        <v>6</v>
      </c>
      <c r="I533" s="21" t="s">
        <v>24</v>
      </c>
      <c r="J533" s="41" t="s">
        <v>54</v>
      </c>
      <c r="K533" s="16" t="s">
        <v>31</v>
      </c>
      <c r="L533" s="28"/>
    </row>
    <row r="534" spans="1:14">
      <c r="A534" s="11">
        <v>523</v>
      </c>
      <c r="B534" s="12" t="s">
        <v>557</v>
      </c>
      <c r="C534" s="21">
        <v>150215005</v>
      </c>
      <c r="D534" s="12" t="s">
        <v>543</v>
      </c>
      <c r="E534" s="26" t="s">
        <v>544</v>
      </c>
      <c r="F534" s="21">
        <f>VLOOKUP(C534,[1]Sheet1!$A$2:$D$339,3,0)</f>
        <v>2</v>
      </c>
      <c r="G534" s="21">
        <f>VLOOKUP(C534,[1]Sheet1!$A$2:$D$339,4,0)</f>
        <v>0</v>
      </c>
      <c r="H534" s="21">
        <v>5</v>
      </c>
      <c r="I534" s="21" t="s">
        <v>24</v>
      </c>
      <c r="J534" s="41" t="s">
        <v>54</v>
      </c>
      <c r="K534" s="16" t="s">
        <v>31</v>
      </c>
      <c r="L534" s="17"/>
      <c r="N534" t="str">
        <f>Table245[[#This Row],[Thứ]]&amp;Table245[[#This Row],[Tiết]]&amp;Table245[[#This Row],[Phòng]]</f>
        <v>51,2,3A405</v>
      </c>
    </row>
    <row r="535" spans="1:14">
      <c r="A535" s="11">
        <v>524</v>
      </c>
      <c r="B535" s="12" t="s">
        <v>557</v>
      </c>
      <c r="C535" s="21">
        <v>150315003</v>
      </c>
      <c r="D535" s="12" t="s">
        <v>545</v>
      </c>
      <c r="E535" s="26" t="s">
        <v>551</v>
      </c>
      <c r="F535" s="21">
        <f>VLOOKUP(C535,[1]Sheet1!$A$2:$D$339,3,0)</f>
        <v>2</v>
      </c>
      <c r="G535" s="21">
        <f>VLOOKUP(C535,[1]Sheet1!$A$2:$D$339,4,0)</f>
        <v>0</v>
      </c>
      <c r="H535" s="21">
        <v>5</v>
      </c>
      <c r="I535" s="20" t="s">
        <v>38</v>
      </c>
      <c r="J535" s="21" t="s">
        <v>103</v>
      </c>
      <c r="K535" s="16" t="s">
        <v>26</v>
      </c>
      <c r="L535" s="17"/>
      <c r="N535" t="str">
        <f>Table245[[#This Row],[Thứ]]&amp;Table245[[#This Row],[Tiết]]&amp;Table245[[#This Row],[Phòng]]</f>
        <v>57,8,9B301</v>
      </c>
    </row>
    <row r="536" spans="1:14">
      <c r="A536" s="11">
        <v>525</v>
      </c>
      <c r="B536" s="12" t="s">
        <v>557</v>
      </c>
      <c r="C536" s="21">
        <v>150115003</v>
      </c>
      <c r="D536" s="12" t="s">
        <v>547</v>
      </c>
      <c r="E536" s="26" t="s">
        <v>556</v>
      </c>
      <c r="F536" s="21">
        <f>VLOOKUP(C536,[1]Sheet1!$A$2:$D$339,3,0)</f>
        <v>2</v>
      </c>
      <c r="G536" s="21">
        <f>VLOOKUP(C536,[1]Sheet1!$A$2:$D$339,4,0)</f>
        <v>0</v>
      </c>
      <c r="H536" s="21">
        <v>3</v>
      </c>
      <c r="I536" s="21" t="s">
        <v>38</v>
      </c>
      <c r="J536" s="21" t="s">
        <v>54</v>
      </c>
      <c r="K536" s="16" t="s">
        <v>26</v>
      </c>
      <c r="L536" s="17"/>
      <c r="N536" t="str">
        <f>Table245[[#This Row],[Thứ]]&amp;Table245[[#This Row],[Tiết]]&amp;Table245[[#This Row],[Phòng]]</f>
        <v>37,8,9A405</v>
      </c>
    </row>
    <row r="537" spans="1:14">
      <c r="A537" s="11">
        <v>526</v>
      </c>
      <c r="B537" s="12" t="s">
        <v>557</v>
      </c>
      <c r="C537" s="21">
        <v>150415005</v>
      </c>
      <c r="D537" s="12" t="s">
        <v>413</v>
      </c>
      <c r="E537" s="26" t="s">
        <v>414</v>
      </c>
      <c r="F537" s="21">
        <f>VLOOKUP(C537,[1]Sheet1!$A$2:$D$339,3,0)</f>
        <v>2</v>
      </c>
      <c r="G537" s="21">
        <f>VLOOKUP(C537,[1]Sheet1!$A$2:$D$339,4,0)</f>
        <v>0</v>
      </c>
      <c r="H537" s="21">
        <v>2</v>
      </c>
      <c r="I537" s="21" t="s">
        <v>102</v>
      </c>
      <c r="J537" s="21" t="s">
        <v>54</v>
      </c>
      <c r="K537" s="16" t="s">
        <v>26</v>
      </c>
      <c r="L537" s="17"/>
      <c r="N537" t="str">
        <f>Table245[[#This Row],[Thứ]]&amp;Table245[[#This Row],[Tiết]]&amp;Table245[[#This Row],[Phòng]]</f>
        <v>213,14,15A405</v>
      </c>
    </row>
    <row r="538" spans="1:14">
      <c r="A538" s="11">
        <v>527</v>
      </c>
      <c r="B538" s="12" t="s">
        <v>557</v>
      </c>
      <c r="C538" s="21">
        <v>150115004</v>
      </c>
      <c r="D538" s="12" t="s">
        <v>334</v>
      </c>
      <c r="E538" s="26" t="s">
        <v>335</v>
      </c>
      <c r="F538" s="21">
        <f>VLOOKUP(C538,[1]Sheet1!$A$2:$D$339,3,0)</f>
        <v>2</v>
      </c>
      <c r="G538" s="21">
        <f>VLOOKUP(C538,[1]Sheet1!$A$2:$D$339,4,0)</f>
        <v>0</v>
      </c>
      <c r="H538" s="21">
        <v>2</v>
      </c>
      <c r="I538" s="21" t="s">
        <v>38</v>
      </c>
      <c r="J538" s="21" t="s">
        <v>39</v>
      </c>
      <c r="K538" s="16" t="s">
        <v>26</v>
      </c>
      <c r="L538" s="17"/>
      <c r="N538" t="str">
        <f>Table245[[#This Row],[Thứ]]&amp;Table245[[#This Row],[Tiết]]&amp;Table245[[#This Row],[Phòng]]</f>
        <v>27,8,9G001</v>
      </c>
    </row>
    <row r="539" spans="1:14" ht="28.5">
      <c r="A539" s="11">
        <v>528</v>
      </c>
      <c r="B539" s="12" t="s">
        <v>557</v>
      </c>
      <c r="C539" s="21">
        <v>150015005</v>
      </c>
      <c r="D539" s="12" t="s">
        <v>417</v>
      </c>
      <c r="E539" s="26" t="s">
        <v>235</v>
      </c>
      <c r="F539" s="21">
        <f>VLOOKUP(C539,[1]Sheet1!$A$2:$D$339,3,0)</f>
        <v>2</v>
      </c>
      <c r="G539" s="21">
        <f>VLOOKUP(C539,[1]Sheet1!$A$2:$D$339,4,0)</f>
        <v>0</v>
      </c>
      <c r="H539" s="21">
        <v>5</v>
      </c>
      <c r="I539" s="21" t="s">
        <v>29</v>
      </c>
      <c r="J539" s="21" t="s">
        <v>74</v>
      </c>
      <c r="K539" s="16" t="s">
        <v>26</v>
      </c>
      <c r="L539" s="17"/>
      <c r="N539" t="str">
        <f>Table245[[#This Row],[Thứ]]&amp;Table245[[#This Row],[Tiết]]&amp;Table245[[#This Row],[Phòng]]</f>
        <v>54,5,6A507</v>
      </c>
    </row>
    <row r="540" spans="1:14" ht="28.5">
      <c r="A540" s="11">
        <v>529</v>
      </c>
      <c r="B540" s="12" t="s">
        <v>558</v>
      </c>
      <c r="C540" s="21">
        <v>121115013</v>
      </c>
      <c r="D540" s="12" t="s">
        <v>429</v>
      </c>
      <c r="E540" s="26" t="s">
        <v>554</v>
      </c>
      <c r="F540" s="21">
        <f>VLOOKUP(C540,[1]Sheet1!$A$2:$D$339,3,0)</f>
        <v>2</v>
      </c>
      <c r="G540" s="21">
        <f>VLOOKUP(C540,[1]Sheet1!$A$2:$D$339,4,0)</f>
        <v>0</v>
      </c>
      <c r="H540" s="21">
        <v>6</v>
      </c>
      <c r="I540" s="21" t="s">
        <v>38</v>
      </c>
      <c r="J540" s="21" t="s">
        <v>72</v>
      </c>
      <c r="K540" s="16" t="s">
        <v>26</v>
      </c>
      <c r="L540" s="17"/>
      <c r="N540" t="str">
        <f>Table245[[#This Row],[Thứ]]&amp;Table245[[#This Row],[Tiết]]&amp;Table245[[#This Row],[Phòng]]</f>
        <v>67,8,9online</v>
      </c>
    </row>
    <row r="541" spans="1:14" ht="28.5">
      <c r="A541" s="11">
        <v>530</v>
      </c>
      <c r="B541" s="12" t="s">
        <v>558</v>
      </c>
      <c r="C541" s="21">
        <v>111115012</v>
      </c>
      <c r="D541" s="12" t="s">
        <v>409</v>
      </c>
      <c r="E541" s="26" t="s">
        <v>410</v>
      </c>
      <c r="F541" s="21">
        <f>VLOOKUP(C541,[1]Sheet1!$A$2:$D$339,3,0)</f>
        <v>2</v>
      </c>
      <c r="G541" s="21">
        <f>VLOOKUP(C541,[1]Sheet1!$A$2:$D$339,4,0)</f>
        <v>0</v>
      </c>
      <c r="H541" s="21">
        <v>6</v>
      </c>
      <c r="I541" s="21" t="s">
        <v>29</v>
      </c>
      <c r="J541" s="21" t="s">
        <v>72</v>
      </c>
      <c r="K541" s="16" t="s">
        <v>26</v>
      </c>
      <c r="L541" s="17"/>
      <c r="N541" t="str">
        <f>Table245[[#This Row],[Thứ]]&amp;Table245[[#This Row],[Tiết]]&amp;Table245[[#This Row],[Phòng]]</f>
        <v>64,5,6online</v>
      </c>
    </row>
    <row r="542" spans="1:14" ht="28.5">
      <c r="A542" s="11">
        <v>531</v>
      </c>
      <c r="B542" s="12" t="s">
        <v>559</v>
      </c>
      <c r="C542" s="21">
        <v>150215004</v>
      </c>
      <c r="D542" s="12" t="s">
        <v>151</v>
      </c>
      <c r="E542" s="26" t="s">
        <v>542</v>
      </c>
      <c r="F542" s="21">
        <f>VLOOKUP(C542,[1]Sheet1!$A$2:$D$339,3,0)</f>
        <v>2</v>
      </c>
      <c r="G542" s="21">
        <f>VLOOKUP(C542,[1]Sheet1!$A$2:$D$339,4,0)</f>
        <v>0</v>
      </c>
      <c r="H542" s="21">
        <v>5</v>
      </c>
      <c r="I542" s="21" t="s">
        <v>102</v>
      </c>
      <c r="J542" s="21" t="s">
        <v>187</v>
      </c>
      <c r="K542" s="16" t="s">
        <v>26</v>
      </c>
      <c r="L542" s="17"/>
      <c r="N542" t="str">
        <f>Table245[[#This Row],[Thứ]]&amp;Table245[[#This Row],[Tiết]]&amp;Table245[[#This Row],[Phòng]]</f>
        <v>513,14,15A404</v>
      </c>
    </row>
    <row r="543" spans="1:14">
      <c r="A543" s="11">
        <v>532</v>
      </c>
      <c r="B543" s="12" t="s">
        <v>559</v>
      </c>
      <c r="C543" s="21">
        <v>150215005</v>
      </c>
      <c r="D543" s="12" t="s">
        <v>543</v>
      </c>
      <c r="E543" s="26" t="s">
        <v>544</v>
      </c>
      <c r="F543" s="21">
        <f>VLOOKUP(C543,[1]Sheet1!$A$2:$D$339,3,0)</f>
        <v>2</v>
      </c>
      <c r="G543" s="21">
        <f>VLOOKUP(C543,[1]Sheet1!$A$2:$D$339,4,0)</f>
        <v>0</v>
      </c>
      <c r="H543" s="21">
        <v>3</v>
      </c>
      <c r="I543" s="20" t="s">
        <v>24</v>
      </c>
      <c r="J543" s="21" t="s">
        <v>89</v>
      </c>
      <c r="K543" s="16" t="s">
        <v>26</v>
      </c>
      <c r="L543" s="17"/>
      <c r="N543" t="str">
        <f>Table245[[#This Row],[Thứ]]&amp;Table245[[#This Row],[Tiết]]&amp;Table245[[#This Row],[Phòng]]</f>
        <v>31,2,3B302</v>
      </c>
    </row>
    <row r="544" spans="1:14">
      <c r="A544" s="11">
        <v>533</v>
      </c>
      <c r="B544" s="12" t="s">
        <v>559</v>
      </c>
      <c r="C544" s="21">
        <v>150315003</v>
      </c>
      <c r="D544" s="12" t="s">
        <v>545</v>
      </c>
      <c r="E544" s="26" t="s">
        <v>551</v>
      </c>
      <c r="F544" s="21">
        <f>VLOOKUP(C544,[1]Sheet1!$A$2:$D$339,3,0)</f>
        <v>2</v>
      </c>
      <c r="G544" s="21">
        <f>VLOOKUP(C544,[1]Sheet1!$A$2:$D$339,4,0)</f>
        <v>0</v>
      </c>
      <c r="H544" s="21">
        <v>4</v>
      </c>
      <c r="I544" s="21" t="s">
        <v>38</v>
      </c>
      <c r="J544" s="21" t="s">
        <v>89</v>
      </c>
      <c r="K544" s="16" t="s">
        <v>26</v>
      </c>
      <c r="L544" s="17"/>
      <c r="N544" t="str">
        <f>Table245[[#This Row],[Thứ]]&amp;Table245[[#This Row],[Tiết]]&amp;Table245[[#This Row],[Phòng]]</f>
        <v>47,8,9B302</v>
      </c>
    </row>
    <row r="545" spans="1:14">
      <c r="A545" s="11">
        <v>534</v>
      </c>
      <c r="B545" s="12" t="s">
        <v>559</v>
      </c>
      <c r="C545" s="21">
        <v>150115003</v>
      </c>
      <c r="D545" s="12" t="s">
        <v>547</v>
      </c>
      <c r="E545" s="26" t="s">
        <v>556</v>
      </c>
      <c r="F545" s="21">
        <f>VLOOKUP(C545,[1]Sheet1!$A$2:$D$339,3,0)</f>
        <v>2</v>
      </c>
      <c r="G545" s="21">
        <f>VLOOKUP(C545,[1]Sheet1!$A$2:$D$339,4,0)</f>
        <v>0</v>
      </c>
      <c r="H545" s="21">
        <v>2</v>
      </c>
      <c r="I545" s="21" t="s">
        <v>65</v>
      </c>
      <c r="J545" s="21" t="s">
        <v>153</v>
      </c>
      <c r="K545" s="16" t="s">
        <v>26</v>
      </c>
      <c r="L545" s="17"/>
      <c r="N545" t="str">
        <f>Table245[[#This Row],[Thứ]]&amp;Table245[[#This Row],[Tiết]]&amp;Table245[[#This Row],[Phòng]]</f>
        <v>210,11,12B308</v>
      </c>
    </row>
    <row r="546" spans="1:14">
      <c r="A546" s="11">
        <v>535</v>
      </c>
      <c r="B546" s="12" t="s">
        <v>559</v>
      </c>
      <c r="C546" s="21">
        <v>150415005</v>
      </c>
      <c r="D546" s="12" t="s">
        <v>413</v>
      </c>
      <c r="E546" s="26" t="s">
        <v>414</v>
      </c>
      <c r="F546" s="21">
        <f>VLOOKUP(C546,[1]Sheet1!$A$2:$D$339,3,0)</f>
        <v>2</v>
      </c>
      <c r="G546" s="21">
        <f>VLOOKUP(C546,[1]Sheet1!$A$2:$D$339,4,0)</f>
        <v>0</v>
      </c>
      <c r="H546" s="21">
        <v>3</v>
      </c>
      <c r="I546" s="21" t="s">
        <v>29</v>
      </c>
      <c r="J546" s="21" t="s">
        <v>170</v>
      </c>
      <c r="K546" s="16" t="s">
        <v>26</v>
      </c>
      <c r="L546" s="17"/>
      <c r="N546" t="str">
        <f>Table245[[#This Row],[Thứ]]&amp;Table245[[#This Row],[Tiết]]&amp;Table245[[#This Row],[Phòng]]</f>
        <v>34,5,6B307</v>
      </c>
    </row>
    <row r="547" spans="1:14">
      <c r="A547" s="11">
        <v>536</v>
      </c>
      <c r="B547" s="12" t="s">
        <v>559</v>
      </c>
      <c r="C547" s="21">
        <v>150115004</v>
      </c>
      <c r="D547" s="12" t="s">
        <v>334</v>
      </c>
      <c r="E547" s="26" t="s">
        <v>335</v>
      </c>
      <c r="F547" s="21">
        <f>VLOOKUP(C547,[1]Sheet1!$A$2:$D$339,3,0)</f>
        <v>2</v>
      </c>
      <c r="G547" s="21">
        <f>VLOOKUP(C547,[1]Sheet1!$A$2:$D$339,4,0)</f>
        <v>0</v>
      </c>
      <c r="H547" s="21">
        <v>2</v>
      </c>
      <c r="I547" s="21" t="s">
        <v>29</v>
      </c>
      <c r="J547" s="21" t="s">
        <v>57</v>
      </c>
      <c r="K547" s="16" t="s">
        <v>26</v>
      </c>
      <c r="L547" s="17"/>
      <c r="N547" t="str">
        <f>Table245[[#This Row],[Thứ]]&amp;Table245[[#This Row],[Tiết]]&amp;Table245[[#This Row],[Phòng]]</f>
        <v>24,5,6A302</v>
      </c>
    </row>
    <row r="548" spans="1:14" ht="28.5">
      <c r="A548" s="11">
        <v>537</v>
      </c>
      <c r="B548" s="12" t="s">
        <v>559</v>
      </c>
      <c r="C548" s="21">
        <v>150015005</v>
      </c>
      <c r="D548" s="12" t="s">
        <v>417</v>
      </c>
      <c r="E548" s="26" t="s">
        <v>235</v>
      </c>
      <c r="F548" s="21">
        <f>VLOOKUP(C548,[1]Sheet1!$A$2:$D$339,3,0)</f>
        <v>2</v>
      </c>
      <c r="G548" s="21">
        <f>VLOOKUP(C548,[1]Sheet1!$A$2:$D$339,4,0)</f>
        <v>0</v>
      </c>
      <c r="H548" s="21">
        <v>4</v>
      </c>
      <c r="I548" s="21" t="s">
        <v>65</v>
      </c>
      <c r="J548" s="21" t="s">
        <v>226</v>
      </c>
      <c r="K548" s="16" t="s">
        <v>26</v>
      </c>
      <c r="L548" s="17"/>
      <c r="N548" t="str">
        <f>Table245[[#This Row],[Thứ]]&amp;Table245[[#This Row],[Tiết]]&amp;Table245[[#This Row],[Phòng]]</f>
        <v>410,11,12A303</v>
      </c>
    </row>
    <row r="549" spans="1:14">
      <c r="A549" s="11">
        <v>538</v>
      </c>
      <c r="B549" s="12" t="s">
        <v>560</v>
      </c>
      <c r="C549" s="21">
        <v>150215301</v>
      </c>
      <c r="D549" s="12" t="s">
        <v>561</v>
      </c>
      <c r="E549" s="26" t="s">
        <v>152</v>
      </c>
      <c r="F549" s="21">
        <f>VLOOKUP(C549,[1]Sheet1!$A$2:$D$339,3,0)</f>
        <v>2</v>
      </c>
      <c r="G549" s="21">
        <f>VLOOKUP(C549,[1]Sheet1!$A$2:$D$339,4,0)</f>
        <v>0</v>
      </c>
      <c r="H549" s="21">
        <v>6</v>
      </c>
      <c r="I549" s="21" t="s">
        <v>65</v>
      </c>
      <c r="J549" s="21" t="s">
        <v>136</v>
      </c>
      <c r="K549" s="16" t="s">
        <v>26</v>
      </c>
      <c r="L549" s="17"/>
      <c r="N549" t="str">
        <f>Table245[[#This Row],[Thứ]]&amp;Table245[[#This Row],[Tiết]]&amp;Table245[[#This Row],[Phòng]]</f>
        <v>610,11,12A407</v>
      </c>
    </row>
    <row r="550" spans="1:14">
      <c r="A550" s="11">
        <v>539</v>
      </c>
      <c r="B550" s="12" t="s">
        <v>560</v>
      </c>
      <c r="C550" s="21">
        <v>150115024</v>
      </c>
      <c r="D550" s="12" t="s">
        <v>562</v>
      </c>
      <c r="E550" s="26" t="s">
        <v>248</v>
      </c>
      <c r="F550" s="21">
        <f>VLOOKUP(C550,[1]Sheet1!$A$2:$D$339,3,0)</f>
        <v>2</v>
      </c>
      <c r="G550" s="21">
        <f>VLOOKUP(C550,[1]Sheet1!$A$2:$D$339,4,0)</f>
        <v>0</v>
      </c>
      <c r="H550" s="21">
        <v>3</v>
      </c>
      <c r="I550" s="21" t="s">
        <v>38</v>
      </c>
      <c r="J550" s="21" t="s">
        <v>57</v>
      </c>
      <c r="K550" s="16" t="s">
        <v>26</v>
      </c>
      <c r="L550" s="17"/>
      <c r="N550" t="str">
        <f>Table245[[#This Row],[Thứ]]&amp;Table245[[#This Row],[Tiết]]&amp;Table245[[#This Row],[Phòng]]</f>
        <v>37,8,9A302</v>
      </c>
    </row>
    <row r="551" spans="1:14">
      <c r="A551" s="11">
        <v>540</v>
      </c>
      <c r="B551" s="12" t="s">
        <v>560</v>
      </c>
      <c r="C551" s="21">
        <v>160315022</v>
      </c>
      <c r="D551" s="12" t="s">
        <v>563</v>
      </c>
      <c r="E551" s="26" t="s">
        <v>564</v>
      </c>
      <c r="F551" s="21">
        <f>VLOOKUP(C551,[1]Sheet1!$A$2:$D$339,3,0)</f>
        <v>3</v>
      </c>
      <c r="G551" s="21">
        <f>VLOOKUP(C551,[1]Sheet1!$A$2:$D$339,4,0)</f>
        <v>0</v>
      </c>
      <c r="H551" s="21">
        <v>5</v>
      </c>
      <c r="I551" s="21" t="s">
        <v>29</v>
      </c>
      <c r="J551" s="21" t="s">
        <v>99</v>
      </c>
      <c r="K551" s="16" t="s">
        <v>35</v>
      </c>
      <c r="L551" s="17"/>
      <c r="N551" t="str">
        <f>Table245[[#This Row],[Thứ]]&amp;Table245[[#This Row],[Tiết]]&amp;Table245[[#This Row],[Phòng]]</f>
        <v>54,5,6B304</v>
      </c>
    </row>
    <row r="552" spans="1:14">
      <c r="A552" s="11">
        <v>541</v>
      </c>
      <c r="B552" s="12" t="s">
        <v>560</v>
      </c>
      <c r="C552" s="21">
        <v>160215130</v>
      </c>
      <c r="D552" s="12" t="s">
        <v>565</v>
      </c>
      <c r="E552" s="26" t="s">
        <v>566</v>
      </c>
      <c r="F552" s="21">
        <f>VLOOKUP(C552,[1]Sheet1!$A$2:$D$339,3,0)</f>
        <v>2</v>
      </c>
      <c r="G552" s="21">
        <f>VLOOKUP(C552,[1]Sheet1!$A$2:$D$339,4,0)</f>
        <v>0</v>
      </c>
      <c r="H552" s="21">
        <v>2</v>
      </c>
      <c r="I552" s="21" t="s">
        <v>38</v>
      </c>
      <c r="J552" s="21" t="s">
        <v>153</v>
      </c>
      <c r="K552" s="16" t="s">
        <v>26</v>
      </c>
      <c r="L552" s="17"/>
      <c r="N552" t="str">
        <f>Table245[[#This Row],[Thứ]]&amp;Table245[[#This Row],[Tiết]]&amp;Table245[[#This Row],[Phòng]]</f>
        <v>27,8,9B308</v>
      </c>
    </row>
    <row r="553" spans="1:14">
      <c r="A553" s="11">
        <v>542</v>
      </c>
      <c r="B553" s="12" t="s">
        <v>560</v>
      </c>
      <c r="C553" s="21">
        <v>160415001</v>
      </c>
      <c r="D553" s="12" t="s">
        <v>567</v>
      </c>
      <c r="E553" s="26" t="s">
        <v>568</v>
      </c>
      <c r="F553" s="21">
        <f>VLOOKUP(C553,[1]Sheet1!$A$2:$D$339,3,0)</f>
        <v>2</v>
      </c>
      <c r="G553" s="21">
        <f>VLOOKUP(C553,[1]Sheet1!$A$2:$D$339,4,0)</f>
        <v>0</v>
      </c>
      <c r="H553" s="21">
        <v>4</v>
      </c>
      <c r="I553" s="21" t="s">
        <v>38</v>
      </c>
      <c r="J553" s="21" t="s">
        <v>136</v>
      </c>
      <c r="K553" s="16" t="s">
        <v>26</v>
      </c>
      <c r="L553" s="17"/>
      <c r="N553" t="str">
        <f>Table245[[#This Row],[Thứ]]&amp;Table245[[#This Row],[Tiết]]&amp;Table245[[#This Row],[Phòng]]</f>
        <v>47,8,9A407</v>
      </c>
    </row>
    <row r="554" spans="1:14">
      <c r="A554" s="11">
        <v>543</v>
      </c>
      <c r="B554" s="12" t="s">
        <v>560</v>
      </c>
      <c r="C554" s="21">
        <v>160415002</v>
      </c>
      <c r="D554" s="12" t="s">
        <v>569</v>
      </c>
      <c r="E554" s="26" t="s">
        <v>530</v>
      </c>
      <c r="F554" s="21">
        <f>VLOOKUP(C554,[1]Sheet1!$A$2:$D$339,3,0)</f>
        <v>2</v>
      </c>
      <c r="G554" s="21">
        <f>VLOOKUP(C554,[1]Sheet1!$A$2:$D$339,4,0)</f>
        <v>1</v>
      </c>
      <c r="H554" s="21">
        <v>5</v>
      </c>
      <c r="I554" s="21" t="s">
        <v>65</v>
      </c>
      <c r="J554" s="21" t="s">
        <v>156</v>
      </c>
      <c r="K554" s="16" t="s">
        <v>26</v>
      </c>
      <c r="L554" s="17"/>
      <c r="N554" t="str">
        <f>Table245[[#This Row],[Thứ]]&amp;Table245[[#This Row],[Tiết]]&amp;Table245[[#This Row],[Phòng]]</f>
        <v>510,11,12A401</v>
      </c>
    </row>
    <row r="555" spans="1:14" ht="28.5">
      <c r="A555" s="11">
        <v>544</v>
      </c>
      <c r="B555" s="12" t="s">
        <v>560</v>
      </c>
      <c r="C555" s="21">
        <v>160415005</v>
      </c>
      <c r="D555" s="12" t="s">
        <v>570</v>
      </c>
      <c r="E555" s="26" t="s">
        <v>571</v>
      </c>
      <c r="F555" s="21">
        <f>VLOOKUP(C555,[1]Sheet1!$A$2:$D$339,3,0)</f>
        <v>1</v>
      </c>
      <c r="G555" s="21">
        <f>VLOOKUP(C555,[1]Sheet1!$A$2:$D$339,4,0)</f>
        <v>1</v>
      </c>
      <c r="H555" s="21">
        <v>3</v>
      </c>
      <c r="I555" s="21" t="s">
        <v>29</v>
      </c>
      <c r="J555" s="21" t="s">
        <v>99</v>
      </c>
      <c r="K555" s="16" t="s">
        <v>62</v>
      </c>
      <c r="L555" s="17"/>
      <c r="N555" t="str">
        <f>Table245[[#This Row],[Thứ]]&amp;Table245[[#This Row],[Tiết]]&amp;Table245[[#This Row],[Phòng]]</f>
        <v>34,5,6B304</v>
      </c>
    </row>
    <row r="556" spans="1:14">
      <c r="A556" s="11">
        <v>545</v>
      </c>
      <c r="B556" s="12" t="s">
        <v>560</v>
      </c>
      <c r="C556" s="21">
        <v>160415007</v>
      </c>
      <c r="D556" s="12" t="s">
        <v>572</v>
      </c>
      <c r="E556" s="26" t="s">
        <v>573</v>
      </c>
      <c r="F556" s="21">
        <f>VLOOKUP(C556,[1]Sheet1!$A$2:$D$339,3,0)</f>
        <v>2</v>
      </c>
      <c r="G556" s="21">
        <f>VLOOKUP(C556,[1]Sheet1!$A$2:$D$339,4,0)</f>
        <v>0</v>
      </c>
      <c r="H556" s="21">
        <v>4</v>
      </c>
      <c r="I556" s="21" t="s">
        <v>29</v>
      </c>
      <c r="J556" s="21" t="s">
        <v>153</v>
      </c>
      <c r="K556" s="16" t="s">
        <v>26</v>
      </c>
      <c r="L556" s="17"/>
      <c r="N556" t="str">
        <f>Table245[[#This Row],[Thứ]]&amp;Table245[[#This Row],[Tiết]]&amp;Table245[[#This Row],[Phòng]]</f>
        <v>44,5,6B308</v>
      </c>
    </row>
    <row r="557" spans="1:14">
      <c r="A557" s="11">
        <v>546</v>
      </c>
      <c r="B557" s="12" t="s">
        <v>574</v>
      </c>
      <c r="C557" s="21">
        <v>140115006</v>
      </c>
      <c r="D557" s="12" t="s">
        <v>477</v>
      </c>
      <c r="E557" s="26" t="s">
        <v>478</v>
      </c>
      <c r="F557" s="21">
        <f>VLOOKUP(C557,[1]Sheet1!$A$2:$D$339,3,0)</f>
        <v>2</v>
      </c>
      <c r="G557" s="21">
        <f>VLOOKUP(C557,[1]Sheet1!$A$2:$D$339,4,0)</f>
        <v>0</v>
      </c>
      <c r="H557" s="21">
        <v>6</v>
      </c>
      <c r="I557" s="20" t="s">
        <v>24</v>
      </c>
      <c r="J557" s="21" t="s">
        <v>72</v>
      </c>
      <c r="K557" s="16" t="s">
        <v>62</v>
      </c>
      <c r="L557" s="17"/>
      <c r="N557" t="str">
        <f>Table245[[#This Row],[Thứ]]&amp;Table245[[#This Row],[Tiết]]&amp;Table245[[#This Row],[Phòng]]</f>
        <v>61,2,3online</v>
      </c>
    </row>
    <row r="558" spans="1:14">
      <c r="A558" s="11">
        <v>547</v>
      </c>
      <c r="B558" s="12" t="s">
        <v>574</v>
      </c>
      <c r="C558" s="21">
        <v>140115006</v>
      </c>
      <c r="D558" s="12" t="s">
        <v>477</v>
      </c>
      <c r="E558" s="26" t="s">
        <v>478</v>
      </c>
      <c r="F558" s="21">
        <f>VLOOKUP(C558,[1]Sheet1!$A$2:$D$339,3,0)</f>
        <v>2</v>
      </c>
      <c r="G558" s="21">
        <f>VLOOKUP(C558,[1]Sheet1!$A$2:$D$339,4,0)</f>
        <v>0</v>
      </c>
      <c r="H558" s="21">
        <v>3</v>
      </c>
      <c r="I558" s="20" t="s">
        <v>38</v>
      </c>
      <c r="J558" s="21" t="s">
        <v>156</v>
      </c>
      <c r="K558" s="16" t="s">
        <v>90</v>
      </c>
      <c r="L558" s="17"/>
      <c r="N558" t="str">
        <f>Table245[[#This Row],[Thứ]]&amp;Table245[[#This Row],[Tiết]]&amp;Table245[[#This Row],[Phòng]]</f>
        <v>37,8,9A401</v>
      </c>
    </row>
    <row r="559" spans="1:14" ht="28">
      <c r="A559" s="11">
        <v>548</v>
      </c>
      <c r="B559" s="12" t="s">
        <v>574</v>
      </c>
      <c r="C559" s="29">
        <v>140415010</v>
      </c>
      <c r="D559" s="30" t="s">
        <v>479</v>
      </c>
      <c r="E559" s="24" t="s">
        <v>480</v>
      </c>
      <c r="F559" s="15">
        <v>0</v>
      </c>
      <c r="G559" s="29">
        <v>1</v>
      </c>
      <c r="H559" s="20"/>
      <c r="I559" s="20"/>
      <c r="J559" s="20"/>
      <c r="K559" s="16" t="s">
        <v>35</v>
      </c>
      <c r="L559" s="17"/>
      <c r="N559" t="str">
        <f>Table245[[#This Row],[Thứ]]&amp;Table245[[#This Row],[Tiết]]&amp;Table245[[#This Row],[Phòng]]</f>
        <v/>
      </c>
    </row>
    <row r="560" spans="1:14" ht="42.5">
      <c r="A560" s="11">
        <v>549</v>
      </c>
      <c r="B560" s="12" t="s">
        <v>575</v>
      </c>
      <c r="C560" s="21">
        <v>121115013</v>
      </c>
      <c r="D560" s="12" t="s">
        <v>429</v>
      </c>
      <c r="E560" s="26" t="s">
        <v>430</v>
      </c>
      <c r="F560" s="21">
        <f>VLOOKUP(C560,[1]Sheet1!$A$2:$D$339,3,0)</f>
        <v>2</v>
      </c>
      <c r="G560" s="21">
        <f>VLOOKUP(C560,[1]Sheet1!$A$2:$D$339,4,0)</f>
        <v>0</v>
      </c>
      <c r="H560" s="21">
        <v>6</v>
      </c>
      <c r="I560" s="21" t="s">
        <v>65</v>
      </c>
      <c r="J560" s="21" t="s">
        <v>72</v>
      </c>
      <c r="K560" s="16" t="s">
        <v>26</v>
      </c>
      <c r="L560" s="17"/>
      <c r="N560" t="str">
        <f>Table245[[#This Row],[Thứ]]&amp;Table245[[#This Row],[Tiết]]&amp;Table245[[#This Row],[Phòng]]</f>
        <v>610,11,12online</v>
      </c>
    </row>
    <row r="561" spans="1:14" ht="28.5">
      <c r="A561" s="11">
        <v>550</v>
      </c>
      <c r="B561" s="12" t="s">
        <v>576</v>
      </c>
      <c r="C561" s="21">
        <v>140115052</v>
      </c>
      <c r="D561" s="12" t="s">
        <v>472</v>
      </c>
      <c r="E561" s="26" t="s">
        <v>473</v>
      </c>
      <c r="F561" s="21">
        <f>VLOOKUP(C561,[1]Sheet1!$A$2:$D$339,3,0)</f>
        <v>3</v>
      </c>
      <c r="G561" s="21">
        <f>VLOOKUP(C561,[1]Sheet1!$A$2:$D$339,4,0)</f>
        <v>0</v>
      </c>
      <c r="H561" s="21">
        <v>6</v>
      </c>
      <c r="I561" s="21" t="s">
        <v>29</v>
      </c>
      <c r="J561" s="21" t="s">
        <v>72</v>
      </c>
      <c r="K561" s="16" t="s">
        <v>35</v>
      </c>
      <c r="L561" s="17"/>
      <c r="N561" t="str">
        <f>Table245[[#This Row],[Thứ]]&amp;Table245[[#This Row],[Tiết]]&amp;Table245[[#This Row],[Phòng]]</f>
        <v>64,5,6online</v>
      </c>
    </row>
    <row r="562" spans="1:14" ht="28.5">
      <c r="A562" s="11">
        <v>551</v>
      </c>
      <c r="B562" s="12" t="s">
        <v>576</v>
      </c>
      <c r="C562" s="21">
        <v>140115019</v>
      </c>
      <c r="D562" s="12" t="s">
        <v>474</v>
      </c>
      <c r="E562" s="26" t="s">
        <v>475</v>
      </c>
      <c r="F562" s="21">
        <f>VLOOKUP(C562,[1]Sheet1!$A$2:$D$339,3,0)</f>
        <v>2</v>
      </c>
      <c r="G562" s="21">
        <f>VLOOKUP(C562,[1]Sheet1!$A$2:$D$339,4,0)</f>
        <v>0</v>
      </c>
      <c r="H562" s="21">
        <v>5</v>
      </c>
      <c r="I562" s="21" t="s">
        <v>65</v>
      </c>
      <c r="J562" s="21" t="s">
        <v>103</v>
      </c>
      <c r="K562" s="16" t="s">
        <v>184</v>
      </c>
      <c r="L562" s="17"/>
      <c r="N562" t="str">
        <f>Table245[[#This Row],[Thứ]]&amp;Table245[[#This Row],[Tiết]]&amp;Table245[[#This Row],[Phòng]]</f>
        <v>510,11,12B301</v>
      </c>
    </row>
    <row r="563" spans="1:14" ht="28.5">
      <c r="A563" s="11">
        <v>552</v>
      </c>
      <c r="B563" s="12" t="s">
        <v>576</v>
      </c>
      <c r="C563" s="21">
        <v>140215011</v>
      </c>
      <c r="D563" s="12" t="s">
        <v>517</v>
      </c>
      <c r="E563" s="26" t="s">
        <v>525</v>
      </c>
      <c r="F563" s="21">
        <f>VLOOKUP(C563,[1]Sheet1!$A$2:$D$339,3,0)</f>
        <v>2</v>
      </c>
      <c r="G563" s="21">
        <f>VLOOKUP(C563,[1]Sheet1!$A$2:$D$339,4,0)</f>
        <v>0</v>
      </c>
      <c r="H563" s="21">
        <v>5</v>
      </c>
      <c r="I563" s="21" t="s">
        <v>29</v>
      </c>
      <c r="J563" s="21" t="s">
        <v>72</v>
      </c>
      <c r="K563" s="14" t="s">
        <v>62</v>
      </c>
      <c r="L563" s="17"/>
      <c r="N563" t="str">
        <f>Table245[[#This Row],[Thứ]]&amp;Table245[[#This Row],[Tiết]]&amp;Table245[[#This Row],[Phòng]]</f>
        <v>54,5,6online</v>
      </c>
    </row>
    <row r="564" spans="1:14" ht="28.5">
      <c r="A564" s="11">
        <v>553</v>
      </c>
      <c r="B564" s="12" t="s">
        <v>576</v>
      </c>
      <c r="C564" s="21">
        <v>140215011</v>
      </c>
      <c r="D564" s="12" t="s">
        <v>517</v>
      </c>
      <c r="E564" s="26" t="s">
        <v>525</v>
      </c>
      <c r="F564" s="21">
        <f>VLOOKUP(C564,[1]Sheet1!$A$2:$D$339,3,0)</f>
        <v>2</v>
      </c>
      <c r="G564" s="21">
        <f>VLOOKUP(C564,[1]Sheet1!$A$2:$D$339,4,0)</f>
        <v>0</v>
      </c>
      <c r="H564" s="21">
        <v>4</v>
      </c>
      <c r="I564" s="21" t="s">
        <v>38</v>
      </c>
      <c r="J564" s="21" t="s">
        <v>30</v>
      </c>
      <c r="K564" s="16" t="s">
        <v>90</v>
      </c>
      <c r="L564" s="17"/>
    </row>
    <row r="565" spans="1:14" ht="28.5">
      <c r="A565" s="11">
        <v>554</v>
      </c>
      <c r="B565" s="12" t="s">
        <v>576</v>
      </c>
      <c r="C565" s="21">
        <v>140215102</v>
      </c>
      <c r="D565" s="12" t="s">
        <v>577</v>
      </c>
      <c r="E565" s="26" t="s">
        <v>578</v>
      </c>
      <c r="F565" s="21">
        <f>VLOOKUP(C565,[1]Sheet1!$A$2:$D$339,3,0)</f>
        <v>3</v>
      </c>
      <c r="G565" s="21">
        <f>VLOOKUP(C565,[1]Sheet1!$A$2:$D$339,4,0)</f>
        <v>0</v>
      </c>
      <c r="H565" s="21">
        <v>2</v>
      </c>
      <c r="I565" s="20" t="s">
        <v>29</v>
      </c>
      <c r="J565" s="21" t="s">
        <v>30</v>
      </c>
      <c r="K565" s="16" t="s">
        <v>31</v>
      </c>
      <c r="L565" s="28"/>
      <c r="N565" t="str">
        <f>Table245[[#This Row],[Thứ]]&amp;Table245[[#This Row],[Tiết]]&amp;Table245[[#This Row],[Phòng]]</f>
        <v>24,5,6G002</v>
      </c>
    </row>
    <row r="566" spans="1:14" ht="28.5">
      <c r="A566" s="11">
        <v>555</v>
      </c>
      <c r="B566" s="12" t="s">
        <v>576</v>
      </c>
      <c r="C566" s="21">
        <v>140215102</v>
      </c>
      <c r="D566" s="12" t="s">
        <v>577</v>
      </c>
      <c r="E566" s="26" t="s">
        <v>578</v>
      </c>
      <c r="F566" s="21">
        <f>VLOOKUP(C566,[1]Sheet1!$A$2:$D$339,3,0)</f>
        <v>3</v>
      </c>
      <c r="G566" s="21">
        <f>VLOOKUP(C566,[1]Sheet1!$A$2:$D$339,4,0)</f>
        <v>0</v>
      </c>
      <c r="H566" s="21">
        <v>5</v>
      </c>
      <c r="I566" s="20" t="s">
        <v>24</v>
      </c>
      <c r="J566" s="21" t="s">
        <v>72</v>
      </c>
      <c r="K566" s="16" t="s">
        <v>26</v>
      </c>
      <c r="L566" s="17"/>
      <c r="N566" t="str">
        <f>Table245[[#This Row],[Thứ]]&amp;Table245[[#This Row],[Tiết]]&amp;Table245[[#This Row],[Phòng]]</f>
        <v>51,2,3online</v>
      </c>
    </row>
    <row r="567" spans="1:14" ht="28.5">
      <c r="A567" s="11">
        <v>556</v>
      </c>
      <c r="B567" s="12" t="s">
        <v>576</v>
      </c>
      <c r="C567" s="21">
        <v>140215222</v>
      </c>
      <c r="D567" s="12" t="s">
        <v>483</v>
      </c>
      <c r="E567" s="26" t="s">
        <v>579</v>
      </c>
      <c r="F567" s="21">
        <f>VLOOKUP(C567,[1]Sheet1!$A$2:$D$339,3,0)</f>
        <v>2</v>
      </c>
      <c r="G567" s="21">
        <f>VLOOKUP(C567,[1]Sheet1!$A$2:$D$339,4,0)</f>
        <v>0</v>
      </c>
      <c r="H567" s="21">
        <v>3</v>
      </c>
      <c r="I567" s="21" t="s">
        <v>38</v>
      </c>
      <c r="J567" s="21" t="s">
        <v>74</v>
      </c>
      <c r="K567" s="16" t="s">
        <v>26</v>
      </c>
      <c r="L567" s="17"/>
      <c r="N567" t="str">
        <f>Table245[[#This Row],[Thứ]]&amp;Table245[[#This Row],[Tiết]]&amp;Table245[[#This Row],[Phòng]]</f>
        <v>37,8,9A507</v>
      </c>
    </row>
    <row r="568" spans="1:14" ht="28.5">
      <c r="A568" s="11">
        <v>557</v>
      </c>
      <c r="B568" s="12" t="s">
        <v>576</v>
      </c>
      <c r="C568" s="30">
        <v>140115036</v>
      </c>
      <c r="D568" s="30" t="s">
        <v>580</v>
      </c>
      <c r="E568" s="24" t="s">
        <v>581</v>
      </c>
      <c r="F568" s="21">
        <f>VLOOKUP(C568,[1]Sheet1!$A$2:$D$339,3,0)</f>
        <v>2</v>
      </c>
      <c r="G568" s="21">
        <f>VLOOKUP(C568,[1]Sheet1!$A$2:$D$339,4,0)</f>
        <v>0</v>
      </c>
      <c r="H568" s="43">
        <v>4</v>
      </c>
      <c r="I568" s="43" t="s">
        <v>38</v>
      </c>
      <c r="J568" s="43" t="s">
        <v>80</v>
      </c>
      <c r="K568" s="16" t="s">
        <v>31</v>
      </c>
      <c r="L568" s="28"/>
      <c r="N568" t="str">
        <f>Table245[[#This Row],[Thứ]]&amp;Table245[[#This Row],[Tiết]]&amp;Table245[[#This Row],[Phòng]]</f>
        <v>47,8,9A402</v>
      </c>
    </row>
    <row r="569" spans="1:14" ht="28.5">
      <c r="A569" s="11">
        <v>558</v>
      </c>
      <c r="B569" s="12" t="s">
        <v>576</v>
      </c>
      <c r="C569" s="30">
        <v>140115036</v>
      </c>
      <c r="D569" s="30" t="s">
        <v>580</v>
      </c>
      <c r="E569" s="24" t="s">
        <v>581</v>
      </c>
      <c r="F569" s="21">
        <f>VLOOKUP(C569,[1]Sheet1!$A$2:$D$339,3,0)</f>
        <v>2</v>
      </c>
      <c r="G569" s="21">
        <f>VLOOKUP(C569,[1]Sheet1!$A$2:$D$339,4,0)</f>
        <v>0</v>
      </c>
      <c r="H569" s="21">
        <v>6</v>
      </c>
      <c r="I569" s="43" t="s">
        <v>38</v>
      </c>
      <c r="J569" s="43" t="s">
        <v>80</v>
      </c>
      <c r="K569" s="16" t="s">
        <v>31</v>
      </c>
      <c r="L569" s="17"/>
      <c r="N569" t="str">
        <f>Table245[[#This Row],[Thứ]]&amp;Table245[[#This Row],[Tiết]]&amp;Table245[[#This Row],[Phòng]]</f>
        <v>67,8,9A402</v>
      </c>
    </row>
    <row r="570" spans="1:14" ht="28.5">
      <c r="A570" s="11">
        <v>559</v>
      </c>
      <c r="B570" s="12" t="s">
        <v>582</v>
      </c>
      <c r="C570" s="21">
        <v>140115019</v>
      </c>
      <c r="D570" s="12" t="s">
        <v>474</v>
      </c>
      <c r="E570" s="26" t="s">
        <v>475</v>
      </c>
      <c r="F570" s="21">
        <f>VLOOKUP(C570,[1]Sheet1!$A$2:$D$339,3,0)</f>
        <v>2</v>
      </c>
      <c r="G570" s="21">
        <f>VLOOKUP(C570,[1]Sheet1!$A$2:$D$339,4,0)</f>
        <v>0</v>
      </c>
      <c r="H570" s="21">
        <v>4</v>
      </c>
      <c r="I570" s="21" t="s">
        <v>38</v>
      </c>
      <c r="J570" s="21" t="s">
        <v>74</v>
      </c>
      <c r="K570" s="16" t="s">
        <v>184</v>
      </c>
      <c r="L570" s="17"/>
      <c r="N570" t="str">
        <f>Table245[[#This Row],[Thứ]]&amp;Table245[[#This Row],[Tiết]]&amp;Table245[[#This Row],[Phòng]]</f>
        <v>47,8,9A507</v>
      </c>
    </row>
    <row r="571" spans="1:14">
      <c r="A571" s="11">
        <v>560</v>
      </c>
      <c r="B571" s="12" t="s">
        <v>582</v>
      </c>
      <c r="C571" s="21">
        <v>140215011</v>
      </c>
      <c r="D571" s="12" t="s">
        <v>517</v>
      </c>
      <c r="E571" s="26" t="s">
        <v>518</v>
      </c>
      <c r="F571" s="21">
        <f>VLOOKUP(C571,[1]Sheet1!$A$2:$D$339,3,0)</f>
        <v>2</v>
      </c>
      <c r="G571" s="21">
        <f>VLOOKUP(C571,[1]Sheet1!$A$2:$D$339,4,0)</f>
        <v>0</v>
      </c>
      <c r="H571" s="21">
        <v>3</v>
      </c>
      <c r="I571" s="21" t="s">
        <v>29</v>
      </c>
      <c r="J571" s="21" t="s">
        <v>173</v>
      </c>
      <c r="K571" s="16" t="s">
        <v>26</v>
      </c>
      <c r="L571" s="17"/>
      <c r="N571" t="str">
        <f>Table245[[#This Row],[Thứ]]&amp;Table245[[#This Row],[Tiết]]&amp;Table245[[#This Row],[Phòng]]</f>
        <v>34,5,6B306</v>
      </c>
    </row>
    <row r="572" spans="1:14" ht="28.5">
      <c r="A572" s="11">
        <v>561</v>
      </c>
      <c r="B572" s="12" t="s">
        <v>582</v>
      </c>
      <c r="C572" s="21">
        <v>140215102</v>
      </c>
      <c r="D572" s="12" t="s">
        <v>577</v>
      </c>
      <c r="E572" s="26" t="s">
        <v>583</v>
      </c>
      <c r="F572" s="21">
        <f>VLOOKUP(C572,[1]Sheet1!$A$2:$D$339,3,0)</f>
        <v>3</v>
      </c>
      <c r="G572" s="21">
        <f>VLOOKUP(C572,[1]Sheet1!$A$2:$D$339,4,0)</f>
        <v>0</v>
      </c>
      <c r="H572" s="21">
        <v>3</v>
      </c>
      <c r="I572" s="21" t="s">
        <v>65</v>
      </c>
      <c r="J572" s="21" t="s">
        <v>81</v>
      </c>
      <c r="K572" s="16" t="s">
        <v>35</v>
      </c>
      <c r="L572" s="17"/>
      <c r="N572" t="str">
        <f>Table245[[#This Row],[Thứ]]&amp;Table245[[#This Row],[Tiết]]&amp;Table245[[#This Row],[Phòng]]</f>
        <v>310,11,12A403</v>
      </c>
    </row>
    <row r="573" spans="1:14">
      <c r="A573" s="11">
        <v>562</v>
      </c>
      <c r="B573" s="12" t="s">
        <v>582</v>
      </c>
      <c r="C573" s="21">
        <v>140115006</v>
      </c>
      <c r="D573" s="12" t="s">
        <v>477</v>
      </c>
      <c r="E573" s="26" t="s">
        <v>478</v>
      </c>
      <c r="F573" s="21">
        <f>VLOOKUP(C573,[1]Sheet1!$A$2:$D$339,3,0)</f>
        <v>2</v>
      </c>
      <c r="G573" s="21">
        <f>VLOOKUP(C573,[1]Sheet1!$A$2:$D$339,4,0)</f>
        <v>0</v>
      </c>
      <c r="H573" s="21">
        <v>5</v>
      </c>
      <c r="I573" s="20" t="s">
        <v>24</v>
      </c>
      <c r="J573" s="21" t="s">
        <v>72</v>
      </c>
      <c r="K573" s="16" t="s">
        <v>90</v>
      </c>
      <c r="L573" s="17"/>
      <c r="N573" t="str">
        <f>Table245[[#This Row],[Thứ]]&amp;Table245[[#This Row],[Tiết]]&amp;Table245[[#This Row],[Phòng]]</f>
        <v>51,2,3online</v>
      </c>
    </row>
    <row r="574" spans="1:14">
      <c r="A574" s="11">
        <v>563</v>
      </c>
      <c r="B574" s="12" t="s">
        <v>582</v>
      </c>
      <c r="C574" s="21">
        <v>140115006</v>
      </c>
      <c r="D574" s="12" t="s">
        <v>477</v>
      </c>
      <c r="E574" s="26" t="s">
        <v>478</v>
      </c>
      <c r="F574" s="21">
        <f>VLOOKUP(C574,[1]Sheet1!$A$2:$D$339,3,0)</f>
        <v>2</v>
      </c>
      <c r="G574" s="21">
        <f>VLOOKUP(C574,[1]Sheet1!$A$2:$D$339,4,0)</f>
        <v>0</v>
      </c>
      <c r="H574" s="21">
        <v>5</v>
      </c>
      <c r="I574" s="20" t="s">
        <v>24</v>
      </c>
      <c r="J574" s="21" t="s">
        <v>81</v>
      </c>
      <c r="K574" s="16" t="s">
        <v>62</v>
      </c>
      <c r="L574" s="17"/>
      <c r="N574" t="str">
        <f>Table245[[#This Row],[Thứ]]&amp;Table245[[#This Row],[Tiết]]&amp;Table245[[#This Row],[Phòng]]</f>
        <v>51,2,3A403</v>
      </c>
    </row>
    <row r="575" spans="1:14" ht="28.5">
      <c r="A575" s="11">
        <v>564</v>
      </c>
      <c r="B575" s="12" t="s">
        <v>582</v>
      </c>
      <c r="C575" s="21">
        <v>140115052</v>
      </c>
      <c r="D575" s="12" t="s">
        <v>472</v>
      </c>
      <c r="E575" s="26" t="s">
        <v>473</v>
      </c>
      <c r="F575" s="21">
        <f>VLOOKUP(C575,[1]Sheet1!$A$2:$D$339,3,0)</f>
        <v>3</v>
      </c>
      <c r="G575" s="21">
        <f>VLOOKUP(C575,[1]Sheet1!$A$2:$D$339,4,0)</f>
        <v>0</v>
      </c>
      <c r="H575" s="21">
        <v>5</v>
      </c>
      <c r="I575" s="21" t="s">
        <v>38</v>
      </c>
      <c r="J575" s="21" t="s">
        <v>156</v>
      </c>
      <c r="K575" s="16" t="s">
        <v>35</v>
      </c>
      <c r="L575" s="17"/>
      <c r="N575" t="str">
        <f>Table245[[#This Row],[Thứ]]&amp;Table245[[#This Row],[Tiết]]&amp;Table245[[#This Row],[Phòng]]</f>
        <v>57,8,9A401</v>
      </c>
    </row>
    <row r="576" spans="1:14" ht="28">
      <c r="A576" s="11">
        <v>565</v>
      </c>
      <c r="B576" s="12" t="s">
        <v>582</v>
      </c>
      <c r="C576" s="29">
        <v>140415010</v>
      </c>
      <c r="D576" s="30" t="s">
        <v>479</v>
      </c>
      <c r="E576" s="39" t="s">
        <v>584</v>
      </c>
      <c r="F576" s="15">
        <v>0</v>
      </c>
      <c r="G576" s="29">
        <v>1</v>
      </c>
      <c r="H576" s="20"/>
      <c r="I576" s="20"/>
      <c r="J576" s="20"/>
      <c r="K576" s="16" t="s">
        <v>35</v>
      </c>
      <c r="L576" s="17"/>
      <c r="N576" t="str">
        <f>Table245[[#This Row],[Thứ]]&amp;Table245[[#This Row],[Tiết]]&amp;Table245[[#This Row],[Phòng]]</f>
        <v/>
      </c>
    </row>
    <row r="577" spans="1:14" ht="28">
      <c r="A577" s="11">
        <v>566</v>
      </c>
      <c r="B577" s="12" t="s">
        <v>582</v>
      </c>
      <c r="C577" s="30">
        <v>140115036</v>
      </c>
      <c r="D577" s="30" t="s">
        <v>580</v>
      </c>
      <c r="E577" s="24" t="s">
        <v>581</v>
      </c>
      <c r="F577" s="21">
        <f>VLOOKUP(C577,[1]Sheet1!$A$2:$D$339,3,0)</f>
        <v>2</v>
      </c>
      <c r="G577" s="21">
        <f>VLOOKUP(C577,[1]Sheet1!$A$2:$D$339,4,0)</f>
        <v>0</v>
      </c>
      <c r="H577" s="21">
        <v>5</v>
      </c>
      <c r="I577" s="21" t="s">
        <v>65</v>
      </c>
      <c r="J577" s="20" t="s">
        <v>77</v>
      </c>
      <c r="K577" s="16" t="s">
        <v>26</v>
      </c>
      <c r="L577" s="17"/>
      <c r="N577" t="str">
        <f>Table245[[#This Row],[Thứ]]&amp;Table245[[#This Row],[Tiết]]&amp;Table245[[#This Row],[Phòng]]</f>
        <v>510,11,12A501</v>
      </c>
    </row>
    <row r="578" spans="1:14" ht="28">
      <c r="A578" s="11">
        <v>567</v>
      </c>
      <c r="B578" s="12" t="s">
        <v>582</v>
      </c>
      <c r="C578" s="30">
        <v>140215222</v>
      </c>
      <c r="D578" s="30" t="s">
        <v>483</v>
      </c>
      <c r="E578" s="68" t="s">
        <v>484</v>
      </c>
      <c r="F578" s="21">
        <f>VLOOKUP(C578,[1]Sheet1!$A$2:$D$339,3,0)</f>
        <v>2</v>
      </c>
      <c r="G578" s="21">
        <f>VLOOKUP(C578,[1]Sheet1!$A$2:$D$339,4,0)</f>
        <v>0</v>
      </c>
      <c r="H578" s="21">
        <v>3</v>
      </c>
      <c r="I578" s="20" t="s">
        <v>24</v>
      </c>
      <c r="J578" s="21" t="s">
        <v>81</v>
      </c>
      <c r="K578" s="16" t="s">
        <v>184</v>
      </c>
      <c r="L578" s="17"/>
      <c r="N578" t="str">
        <f>Table245[[#This Row],[Thứ]]&amp;Table245[[#This Row],[Tiết]]&amp;Table245[[#This Row],[Phòng]]</f>
        <v>31,2,3A403</v>
      </c>
    </row>
    <row r="579" spans="1:14">
      <c r="A579" s="11">
        <v>568</v>
      </c>
      <c r="B579" s="40" t="s">
        <v>585</v>
      </c>
      <c r="C579" s="21">
        <v>140115006</v>
      </c>
      <c r="D579" s="12" t="s">
        <v>477</v>
      </c>
      <c r="E579" s="26" t="s">
        <v>478</v>
      </c>
      <c r="F579" s="21">
        <f>VLOOKUP(C579,[1]Sheet1!$A$2:$D$339,3,0)</f>
        <v>2</v>
      </c>
      <c r="G579" s="21">
        <f>VLOOKUP(C579,[1]Sheet1!$A$2:$D$339,4,0)</f>
        <v>0</v>
      </c>
      <c r="H579" s="21">
        <v>5</v>
      </c>
      <c r="I579" s="20" t="s">
        <v>29</v>
      </c>
      <c r="J579" s="41" t="s">
        <v>170</v>
      </c>
      <c r="K579" s="16" t="s">
        <v>31</v>
      </c>
      <c r="L579" s="28"/>
      <c r="N579" t="str">
        <f>Table245[[#This Row],[Thứ]]&amp;Table245[[#This Row],[Tiết]]&amp;Table245[[#This Row],[Phòng]]</f>
        <v>54,5,6B307</v>
      </c>
    </row>
    <row r="580" spans="1:14">
      <c r="A580" s="11">
        <v>569</v>
      </c>
      <c r="B580" s="40" t="s">
        <v>585</v>
      </c>
      <c r="C580" s="21">
        <v>140115006</v>
      </c>
      <c r="D580" s="12" t="s">
        <v>477</v>
      </c>
      <c r="E580" s="26" t="s">
        <v>478</v>
      </c>
      <c r="F580" s="21">
        <f>VLOOKUP(C580,[1]Sheet1!$A$2:$D$339,3,0)</f>
        <v>2</v>
      </c>
      <c r="G580" s="21">
        <f>VLOOKUP(C580,[1]Sheet1!$A$2:$D$339,4,0)</f>
        <v>0</v>
      </c>
      <c r="H580" s="21">
        <v>3</v>
      </c>
      <c r="I580" s="20" t="s">
        <v>29</v>
      </c>
      <c r="J580" s="41" t="s">
        <v>170</v>
      </c>
      <c r="K580" s="16" t="s">
        <v>31</v>
      </c>
      <c r="L580" s="28"/>
      <c r="N580" t="str">
        <f>Table245[[#This Row],[Thứ]]&amp;Table245[[#This Row],[Tiết]]&amp;Table245[[#This Row],[Phòng]]</f>
        <v>34,5,6B307</v>
      </c>
    </row>
    <row r="581" spans="1:14" ht="28">
      <c r="A581" s="11">
        <v>570</v>
      </c>
      <c r="B581" s="12" t="s">
        <v>585</v>
      </c>
      <c r="C581" s="29">
        <v>140415010</v>
      </c>
      <c r="D581" s="30" t="s">
        <v>479</v>
      </c>
      <c r="E581" s="24" t="s">
        <v>480</v>
      </c>
      <c r="F581" s="15">
        <v>0</v>
      </c>
      <c r="G581" s="29">
        <v>1</v>
      </c>
      <c r="H581" s="20"/>
      <c r="I581" s="20"/>
      <c r="J581" s="20"/>
      <c r="K581" s="16" t="s">
        <v>35</v>
      </c>
      <c r="L581" s="28"/>
      <c r="N581" t="str">
        <f>Table245[[#This Row],[Thứ]]&amp;Table245[[#This Row],[Tiết]]&amp;Table245[[#This Row],[Phòng]]</f>
        <v/>
      </c>
    </row>
    <row r="582" spans="1:14">
      <c r="A582" s="11">
        <v>571</v>
      </c>
      <c r="B582" s="12" t="s">
        <v>586</v>
      </c>
      <c r="C582" s="21">
        <v>180115166</v>
      </c>
      <c r="D582" s="12" t="s">
        <v>587</v>
      </c>
      <c r="E582" s="26" t="s">
        <v>285</v>
      </c>
      <c r="F582" s="21">
        <f>VLOOKUP(C582,[1]Sheet1!$A$2:$D$339,3,0)</f>
        <v>3</v>
      </c>
      <c r="G582" s="21">
        <f>VLOOKUP(C582,[1]Sheet1!$A$2:$D$339,4,0)</f>
        <v>0</v>
      </c>
      <c r="H582" s="21">
        <v>6</v>
      </c>
      <c r="I582" s="21" t="s">
        <v>65</v>
      </c>
      <c r="J582" s="21" t="s">
        <v>39</v>
      </c>
      <c r="K582" s="16" t="s">
        <v>184</v>
      </c>
      <c r="L582" s="17"/>
      <c r="N582" t="str">
        <f>Table245[[#This Row],[Thứ]]&amp;Table245[[#This Row],[Tiết]]&amp;Table245[[#This Row],[Phòng]]</f>
        <v>610,11,12G001</v>
      </c>
    </row>
    <row r="583" spans="1:14">
      <c r="A583" s="11">
        <v>572</v>
      </c>
      <c r="B583" s="12" t="s">
        <v>586</v>
      </c>
      <c r="C583" s="21">
        <v>180115166</v>
      </c>
      <c r="D583" s="12" t="s">
        <v>587</v>
      </c>
      <c r="E583" s="26" t="s">
        <v>285</v>
      </c>
      <c r="F583" s="21">
        <f>VLOOKUP(C583,[1]Sheet1!$A$2:$D$339,3,0)</f>
        <v>3</v>
      </c>
      <c r="G583" s="21">
        <f>VLOOKUP(C583,[1]Sheet1!$A$2:$D$339,4,0)</f>
        <v>0</v>
      </c>
      <c r="H583" s="21">
        <v>3</v>
      </c>
      <c r="I583" s="21" t="s">
        <v>38</v>
      </c>
      <c r="J583" s="21" t="s">
        <v>72</v>
      </c>
      <c r="K583" s="16" t="s">
        <v>62</v>
      </c>
      <c r="L583" s="17"/>
      <c r="N583" t="str">
        <f>Table245[[#This Row],[Thứ]]&amp;Table245[[#This Row],[Tiết]]&amp;Table245[[#This Row],[Phòng]]</f>
        <v>37,8,9online</v>
      </c>
    </row>
    <row r="584" spans="1:14">
      <c r="A584" s="11">
        <v>573</v>
      </c>
      <c r="B584" s="12" t="s">
        <v>586</v>
      </c>
      <c r="C584" s="21">
        <v>180115077</v>
      </c>
      <c r="D584" s="12" t="s">
        <v>588</v>
      </c>
      <c r="E584" s="26" t="s">
        <v>589</v>
      </c>
      <c r="F584" s="21">
        <f>VLOOKUP(C584,[1]Sheet1!$A$2:$D$339,3,0)</f>
        <v>3</v>
      </c>
      <c r="G584" s="21">
        <f>VLOOKUP(C584,[1]Sheet1!$A$2:$D$339,4,0)</f>
        <v>0</v>
      </c>
      <c r="H584" s="21">
        <v>6</v>
      </c>
      <c r="I584" s="21" t="s">
        <v>29</v>
      </c>
      <c r="J584" s="21" t="s">
        <v>156</v>
      </c>
      <c r="K584" s="16" t="s">
        <v>35</v>
      </c>
      <c r="L584" s="17"/>
      <c r="N584" t="str">
        <f>Table245[[#This Row],[Thứ]]&amp;Table245[[#This Row],[Tiết]]&amp;Table245[[#This Row],[Phòng]]</f>
        <v>64,5,6A401</v>
      </c>
    </row>
    <row r="585" spans="1:14">
      <c r="A585" s="11">
        <v>574</v>
      </c>
      <c r="B585" s="12" t="s">
        <v>586</v>
      </c>
      <c r="C585" s="21">
        <v>180115006</v>
      </c>
      <c r="D585" s="12" t="s">
        <v>590</v>
      </c>
      <c r="E585" s="26" t="s">
        <v>311</v>
      </c>
      <c r="F585" s="21">
        <f>VLOOKUP(C585,[1]Sheet1!$A$2:$D$339,3,0)</f>
        <v>3</v>
      </c>
      <c r="G585" s="21">
        <f>VLOOKUP(C585,[1]Sheet1!$A$2:$D$339,4,0)</f>
        <v>0</v>
      </c>
      <c r="H585" s="21">
        <v>5</v>
      </c>
      <c r="I585" s="21" t="s">
        <v>29</v>
      </c>
      <c r="J585" s="21" t="s">
        <v>229</v>
      </c>
      <c r="K585" s="16" t="s">
        <v>35</v>
      </c>
      <c r="L585" s="17"/>
      <c r="N585" t="str">
        <f>Table245[[#This Row],[Thứ]]&amp;Table245[[#This Row],[Tiết]]&amp;Table245[[#This Row],[Phòng]]</f>
        <v>54,5,6A503</v>
      </c>
    </row>
    <row r="586" spans="1:14">
      <c r="A586" s="11">
        <v>575</v>
      </c>
      <c r="B586" s="12" t="s">
        <v>586</v>
      </c>
      <c r="C586" s="21">
        <v>180115113</v>
      </c>
      <c r="D586" s="12" t="s">
        <v>591</v>
      </c>
      <c r="E586" s="26" t="s">
        <v>282</v>
      </c>
      <c r="F586" s="21">
        <f>VLOOKUP(C586,[1]Sheet1!$A$2:$D$339,3,0)</f>
        <v>3</v>
      </c>
      <c r="G586" s="21">
        <f>VLOOKUP(C586,[1]Sheet1!$A$2:$D$339,4,0)</f>
        <v>0</v>
      </c>
      <c r="H586" s="21">
        <v>5</v>
      </c>
      <c r="I586" s="21" t="s">
        <v>65</v>
      </c>
      <c r="J586" s="21" t="s">
        <v>240</v>
      </c>
      <c r="K586" s="16" t="s">
        <v>35</v>
      </c>
      <c r="L586" s="17"/>
      <c r="N586" t="str">
        <f>Table245[[#This Row],[Thứ]]&amp;Table245[[#This Row],[Tiết]]&amp;Table245[[#This Row],[Phòng]]</f>
        <v>510,11,12A502</v>
      </c>
    </row>
    <row r="587" spans="1:14">
      <c r="A587" s="11">
        <v>576</v>
      </c>
      <c r="B587" s="12" t="s">
        <v>586</v>
      </c>
      <c r="C587" s="21">
        <v>180115060</v>
      </c>
      <c r="D587" s="12" t="s">
        <v>592</v>
      </c>
      <c r="E587" s="26" t="s">
        <v>593</v>
      </c>
      <c r="F587" s="21">
        <f>VLOOKUP(C587,[1]Sheet1!$A$2:$D$339,3,0)</f>
        <v>3</v>
      </c>
      <c r="G587" s="21">
        <f>VLOOKUP(C587,[1]Sheet1!$A$2:$D$339,4,0)</f>
        <v>0</v>
      </c>
      <c r="H587" s="21">
        <v>6</v>
      </c>
      <c r="I587" s="21" t="s">
        <v>38</v>
      </c>
      <c r="J587" s="21" t="s">
        <v>170</v>
      </c>
      <c r="K587" s="16" t="s">
        <v>35</v>
      </c>
      <c r="L587" s="17"/>
      <c r="N587" t="str">
        <f>Table245[[#This Row],[Thứ]]&amp;Table245[[#This Row],[Tiết]]&amp;Table245[[#This Row],[Phòng]]</f>
        <v>67,8,9B307</v>
      </c>
    </row>
    <row r="588" spans="1:14" ht="28.5">
      <c r="A588" s="11">
        <v>577</v>
      </c>
      <c r="B588" s="12" t="s">
        <v>594</v>
      </c>
      <c r="C588" s="21">
        <v>121115013</v>
      </c>
      <c r="D588" s="12" t="s">
        <v>429</v>
      </c>
      <c r="E588" s="26" t="s">
        <v>440</v>
      </c>
      <c r="F588" s="21">
        <f>VLOOKUP(C588,[1]Sheet1!$A$2:$D$339,3,0)</f>
        <v>2</v>
      </c>
      <c r="G588" s="21">
        <f>VLOOKUP(C588,[1]Sheet1!$A$2:$D$339,4,0)</f>
        <v>0</v>
      </c>
      <c r="H588" s="21">
        <v>3</v>
      </c>
      <c r="I588" s="21" t="s">
        <v>29</v>
      </c>
      <c r="J588" s="21" t="s">
        <v>72</v>
      </c>
      <c r="K588" s="16" t="s">
        <v>26</v>
      </c>
      <c r="L588" s="17"/>
      <c r="N588" t="str">
        <f>Table245[[#This Row],[Thứ]]&amp;Table245[[#This Row],[Tiết]]&amp;Table245[[#This Row],[Phòng]]</f>
        <v>34,5,6online</v>
      </c>
    </row>
    <row r="589" spans="1:14">
      <c r="A589" s="11">
        <v>578</v>
      </c>
      <c r="B589" s="12" t="s">
        <v>595</v>
      </c>
      <c r="C589" s="21">
        <v>180115166</v>
      </c>
      <c r="D589" s="12" t="s">
        <v>587</v>
      </c>
      <c r="E589" s="26" t="s">
        <v>285</v>
      </c>
      <c r="F589" s="21">
        <f>VLOOKUP(C589,[1]Sheet1!$A$2:$D$339,3,0)</f>
        <v>3</v>
      </c>
      <c r="G589" s="21">
        <f>VLOOKUP(C589,[1]Sheet1!$A$2:$D$339,4,0)</f>
        <v>0</v>
      </c>
      <c r="H589" s="15">
        <v>5</v>
      </c>
      <c r="I589" s="21" t="s">
        <v>65</v>
      </c>
      <c r="J589" s="15" t="s">
        <v>39</v>
      </c>
      <c r="K589" s="16" t="s">
        <v>184</v>
      </c>
      <c r="L589" s="17"/>
      <c r="N589" t="str">
        <f>Table245[[#This Row],[Thứ]]&amp;Table245[[#This Row],[Tiết]]&amp;Table245[[#This Row],[Phòng]]</f>
        <v>510,11,12G001</v>
      </c>
    </row>
    <row r="590" spans="1:14">
      <c r="A590" s="11">
        <v>579</v>
      </c>
      <c r="B590" s="12" t="s">
        <v>595</v>
      </c>
      <c r="C590" s="21">
        <v>180115166</v>
      </c>
      <c r="D590" s="12" t="s">
        <v>587</v>
      </c>
      <c r="E590" s="26" t="s">
        <v>285</v>
      </c>
      <c r="F590" s="21">
        <f>VLOOKUP(C590,[1]Sheet1!$A$2:$D$339,3,0)</f>
        <v>3</v>
      </c>
      <c r="G590" s="21">
        <f>VLOOKUP(C590,[1]Sheet1!$A$2:$D$339,4,0)</f>
        <v>0</v>
      </c>
      <c r="H590" s="21">
        <v>6</v>
      </c>
      <c r="I590" s="21" t="s">
        <v>38</v>
      </c>
      <c r="J590" s="21" t="s">
        <v>72</v>
      </c>
      <c r="K590" s="16" t="s">
        <v>62</v>
      </c>
      <c r="L590" s="17"/>
      <c r="N590" t="str">
        <f>Table245[[#This Row],[Thứ]]&amp;Table245[[#This Row],[Tiết]]&amp;Table245[[#This Row],[Phòng]]</f>
        <v>67,8,9online</v>
      </c>
    </row>
    <row r="591" spans="1:14">
      <c r="A591" s="11">
        <v>580</v>
      </c>
      <c r="B591" s="12" t="s">
        <v>595</v>
      </c>
      <c r="C591" s="21">
        <v>180115077</v>
      </c>
      <c r="D591" s="12" t="s">
        <v>588</v>
      </c>
      <c r="E591" s="26" t="s">
        <v>589</v>
      </c>
      <c r="F591" s="21">
        <f>VLOOKUP(C591,[1]Sheet1!$A$2:$D$339,3,0)</f>
        <v>3</v>
      </c>
      <c r="G591" s="21">
        <f>VLOOKUP(C591,[1]Sheet1!$A$2:$D$339,4,0)</f>
        <v>0</v>
      </c>
      <c r="H591" s="21">
        <v>2</v>
      </c>
      <c r="I591" s="21" t="s">
        <v>65</v>
      </c>
      <c r="J591" s="21" t="s">
        <v>226</v>
      </c>
      <c r="K591" s="16" t="s">
        <v>35</v>
      </c>
      <c r="L591" s="17"/>
      <c r="N591" t="str">
        <f>Table245[[#This Row],[Thứ]]&amp;Table245[[#This Row],[Tiết]]&amp;Table245[[#This Row],[Phòng]]</f>
        <v>210,11,12A303</v>
      </c>
    </row>
    <row r="592" spans="1:14">
      <c r="A592" s="11">
        <v>581</v>
      </c>
      <c r="B592" s="12" t="s">
        <v>595</v>
      </c>
      <c r="C592" s="21">
        <v>180115006</v>
      </c>
      <c r="D592" s="12" t="s">
        <v>590</v>
      </c>
      <c r="E592" s="26" t="s">
        <v>311</v>
      </c>
      <c r="F592" s="21">
        <f>VLOOKUP(C592,[1]Sheet1!$A$2:$D$339,3,0)</f>
        <v>3</v>
      </c>
      <c r="G592" s="21">
        <f>VLOOKUP(C592,[1]Sheet1!$A$2:$D$339,4,0)</f>
        <v>0</v>
      </c>
      <c r="H592" s="21">
        <v>5</v>
      </c>
      <c r="I592" s="21" t="s">
        <v>38</v>
      </c>
      <c r="J592" s="21" t="s">
        <v>39</v>
      </c>
      <c r="K592" s="16" t="s">
        <v>35</v>
      </c>
      <c r="L592" s="17"/>
      <c r="N592" t="str">
        <f>Table245[[#This Row],[Thứ]]&amp;Table245[[#This Row],[Tiết]]&amp;Table245[[#This Row],[Phòng]]</f>
        <v>57,8,9G001</v>
      </c>
    </row>
    <row r="593" spans="1:14">
      <c r="A593" s="11">
        <v>582</v>
      </c>
      <c r="B593" s="12" t="s">
        <v>595</v>
      </c>
      <c r="C593" s="21">
        <v>180115113</v>
      </c>
      <c r="D593" s="12" t="s">
        <v>591</v>
      </c>
      <c r="E593" s="26" t="s">
        <v>282</v>
      </c>
      <c r="F593" s="21">
        <f>VLOOKUP(C593,[1]Sheet1!$A$2:$D$339,3,0)</f>
        <v>3</v>
      </c>
      <c r="G593" s="21">
        <f>VLOOKUP(C593,[1]Sheet1!$A$2:$D$339,4,0)</f>
        <v>0</v>
      </c>
      <c r="H593" s="21">
        <v>2</v>
      </c>
      <c r="I593" s="21" t="s">
        <v>38</v>
      </c>
      <c r="J593" s="21" t="s">
        <v>25</v>
      </c>
      <c r="K593" s="16" t="s">
        <v>35</v>
      </c>
      <c r="L593" s="17"/>
      <c r="N593" t="str">
        <f>Table245[[#This Row],[Thứ]]&amp;Table245[[#This Row],[Tiết]]&amp;Table245[[#This Row],[Phòng]]</f>
        <v>27,8,9A408</v>
      </c>
    </row>
    <row r="594" spans="1:14">
      <c r="A594" s="11">
        <v>583</v>
      </c>
      <c r="B594" s="12" t="s">
        <v>595</v>
      </c>
      <c r="C594" s="21">
        <v>180115060</v>
      </c>
      <c r="D594" s="12" t="s">
        <v>592</v>
      </c>
      <c r="E594" s="26" t="s">
        <v>593</v>
      </c>
      <c r="F594" s="21">
        <f>VLOOKUP(C594,[1]Sheet1!$A$2:$D$339,3,0)</f>
        <v>3</v>
      </c>
      <c r="G594" s="21">
        <f>VLOOKUP(C594,[1]Sheet1!$A$2:$D$339,4,0)</f>
        <v>0</v>
      </c>
      <c r="H594" s="21">
        <v>6</v>
      </c>
      <c r="I594" s="20" t="s">
        <v>24</v>
      </c>
      <c r="J594" s="21" t="s">
        <v>57</v>
      </c>
      <c r="K594" s="16" t="s">
        <v>35</v>
      </c>
      <c r="L594" s="17"/>
      <c r="N594" t="str">
        <f>Table245[[#This Row],[Thứ]]&amp;Table245[[#This Row],[Tiết]]&amp;Table245[[#This Row],[Phòng]]</f>
        <v>61,2,3A302</v>
      </c>
    </row>
    <row r="595" spans="1:14">
      <c r="A595" s="11">
        <v>584</v>
      </c>
      <c r="B595" s="12" t="s">
        <v>596</v>
      </c>
      <c r="C595" s="21">
        <v>160115208</v>
      </c>
      <c r="D595" s="12" t="s">
        <v>597</v>
      </c>
      <c r="E595" s="26" t="s">
        <v>320</v>
      </c>
      <c r="F595" s="21">
        <f>VLOOKUP(C595,[1]Sheet1!$A$2:$D$339,3,0)</f>
        <v>2</v>
      </c>
      <c r="G595" s="21">
        <f>VLOOKUP(C595,[1]Sheet1!$A$2:$D$339,4,0)</f>
        <v>0</v>
      </c>
      <c r="H595" s="21">
        <v>5</v>
      </c>
      <c r="I595" s="21" t="s">
        <v>38</v>
      </c>
      <c r="J595" s="21" t="s">
        <v>80</v>
      </c>
      <c r="K595" s="16" t="s">
        <v>26</v>
      </c>
      <c r="L595" s="17"/>
      <c r="N595" t="str">
        <f>Table245[[#This Row],[Thứ]]&amp;Table245[[#This Row],[Tiết]]&amp;Table245[[#This Row],[Phòng]]</f>
        <v>57,8,9A402</v>
      </c>
    </row>
    <row r="596" spans="1:14">
      <c r="A596" s="11">
        <v>585</v>
      </c>
      <c r="B596" s="12" t="s">
        <v>596</v>
      </c>
      <c r="C596" s="21">
        <v>160115008</v>
      </c>
      <c r="D596" s="12" t="s">
        <v>598</v>
      </c>
      <c r="E596" s="26" t="s">
        <v>599</v>
      </c>
      <c r="F596" s="21">
        <f>VLOOKUP(C596,[1]Sheet1!$A$2:$D$339,3,0)</f>
        <v>2</v>
      </c>
      <c r="G596" s="21">
        <f>VLOOKUP(C596,[1]Sheet1!$A$2:$D$339,4,0)</f>
        <v>0</v>
      </c>
      <c r="H596" s="21">
        <v>3</v>
      </c>
      <c r="I596" s="20" t="s">
        <v>24</v>
      </c>
      <c r="J596" s="21" t="s">
        <v>80</v>
      </c>
      <c r="K596" s="16" t="s">
        <v>26</v>
      </c>
      <c r="L596" s="17"/>
      <c r="N596" t="str">
        <f>Table245[[#This Row],[Thứ]]&amp;Table245[[#This Row],[Tiết]]&amp;Table245[[#This Row],[Phòng]]</f>
        <v>31,2,3A402</v>
      </c>
    </row>
    <row r="597" spans="1:14">
      <c r="A597" s="11">
        <v>586</v>
      </c>
      <c r="B597" s="12" t="s">
        <v>596</v>
      </c>
      <c r="C597" s="21">
        <v>160315013</v>
      </c>
      <c r="D597" s="12" t="s">
        <v>600</v>
      </c>
      <c r="E597" s="26" t="s">
        <v>601</v>
      </c>
      <c r="F597" s="21">
        <f>VLOOKUP(C597,[1]Sheet1!$A$2:$D$339,3,0)</f>
        <v>2</v>
      </c>
      <c r="G597" s="21">
        <f>VLOOKUP(C597,[1]Sheet1!$A$2:$D$339,4,0)</f>
        <v>1</v>
      </c>
      <c r="H597" s="21">
        <v>4</v>
      </c>
      <c r="I597" s="20" t="s">
        <v>24</v>
      </c>
      <c r="J597" s="21" t="s">
        <v>80</v>
      </c>
      <c r="K597" s="16" t="s">
        <v>26</v>
      </c>
      <c r="L597" s="17"/>
      <c r="N597" t="str">
        <f>Table245[[#This Row],[Thứ]]&amp;Table245[[#This Row],[Tiết]]&amp;Table245[[#This Row],[Phòng]]</f>
        <v>41,2,3A402</v>
      </c>
    </row>
    <row r="598" spans="1:14" ht="28.5">
      <c r="A598" s="11">
        <v>587</v>
      </c>
      <c r="B598" s="12" t="s">
        <v>596</v>
      </c>
      <c r="C598" s="21">
        <v>160315012</v>
      </c>
      <c r="D598" s="12" t="s">
        <v>602</v>
      </c>
      <c r="E598" s="26" t="s">
        <v>603</v>
      </c>
      <c r="F598" s="21">
        <f>VLOOKUP(C598,[1]Sheet1!$A$2:$D$339,3,0)</f>
        <v>2</v>
      </c>
      <c r="G598" s="21">
        <f>VLOOKUP(C598,[1]Sheet1!$A$2:$D$339,4,0)</f>
        <v>2</v>
      </c>
      <c r="H598" s="21">
        <v>5</v>
      </c>
      <c r="I598" s="21" t="s">
        <v>29</v>
      </c>
      <c r="J598" s="21" t="s">
        <v>79</v>
      </c>
      <c r="K598" s="16" t="s">
        <v>26</v>
      </c>
      <c r="L598" s="17"/>
      <c r="N598" t="str">
        <f>Table245[[#This Row],[Thứ]]&amp;Table245[[#This Row],[Tiết]]&amp;Table245[[#This Row],[Phòng]]</f>
        <v>54,5,6A504</v>
      </c>
    </row>
    <row r="599" spans="1:14">
      <c r="A599" s="11">
        <v>588</v>
      </c>
      <c r="B599" s="12" t="s">
        <v>596</v>
      </c>
      <c r="C599" s="21">
        <v>160115046</v>
      </c>
      <c r="D599" s="12" t="s">
        <v>604</v>
      </c>
      <c r="E599" s="26" t="s">
        <v>605</v>
      </c>
      <c r="F599" s="21">
        <f>VLOOKUP(C599,[1]Sheet1!$A$2:$D$339,3,0)</f>
        <v>2</v>
      </c>
      <c r="G599" s="21">
        <f>VLOOKUP(C599,[1]Sheet1!$A$2:$D$339,4,0)</f>
        <v>0</v>
      </c>
      <c r="H599" s="21">
        <v>2</v>
      </c>
      <c r="I599" s="21" t="s">
        <v>29</v>
      </c>
      <c r="J599" s="21" t="s">
        <v>54</v>
      </c>
      <c r="K599" s="16" t="s">
        <v>26</v>
      </c>
      <c r="L599" s="17"/>
      <c r="N599" t="str">
        <f>Table245[[#This Row],[Thứ]]&amp;Table245[[#This Row],[Tiết]]&amp;Table245[[#This Row],[Phòng]]</f>
        <v>24,5,6A405</v>
      </c>
    </row>
    <row r="600" spans="1:14">
      <c r="A600" s="11">
        <v>589</v>
      </c>
      <c r="B600" s="25" t="s">
        <v>596</v>
      </c>
      <c r="C600" s="15">
        <v>160215010</v>
      </c>
      <c r="D600" s="13" t="s">
        <v>606</v>
      </c>
      <c r="E600" s="14" t="s">
        <v>566</v>
      </c>
      <c r="F600" s="15">
        <v>0</v>
      </c>
      <c r="G600" s="15">
        <v>2</v>
      </c>
      <c r="H600" s="20"/>
      <c r="I600" s="20"/>
      <c r="J600" s="20"/>
      <c r="K600" s="16" t="s">
        <v>31</v>
      </c>
      <c r="L600" s="17"/>
      <c r="N600" t="str">
        <f>Table245[[#This Row],[Thứ]]&amp;Table245[[#This Row],[Tiết]]&amp;Table245[[#This Row],[Phòng]]</f>
        <v/>
      </c>
    </row>
    <row r="601" spans="1:14">
      <c r="A601" s="11">
        <v>590</v>
      </c>
      <c r="B601" s="25" t="s">
        <v>596</v>
      </c>
      <c r="C601" s="15">
        <v>160115210</v>
      </c>
      <c r="D601" s="13" t="s">
        <v>607</v>
      </c>
      <c r="E601" s="14" t="s">
        <v>566</v>
      </c>
      <c r="F601" s="15">
        <v>0</v>
      </c>
      <c r="G601" s="15">
        <v>2</v>
      </c>
      <c r="H601" s="20"/>
      <c r="I601" s="20"/>
      <c r="J601" s="20"/>
      <c r="K601" s="16" t="s">
        <v>31</v>
      </c>
      <c r="L601" s="17"/>
      <c r="N601" t="str">
        <f>Table245[[#This Row],[Thứ]]&amp;Table245[[#This Row],[Tiết]]&amp;Table245[[#This Row],[Phòng]]</f>
        <v/>
      </c>
    </row>
    <row r="602" spans="1:14">
      <c r="A602" s="11">
        <v>591</v>
      </c>
      <c r="B602" s="25" t="s">
        <v>596</v>
      </c>
      <c r="C602" s="15">
        <v>160115211</v>
      </c>
      <c r="D602" s="13" t="s">
        <v>608</v>
      </c>
      <c r="E602" s="14" t="s">
        <v>605</v>
      </c>
      <c r="F602" s="15">
        <v>0</v>
      </c>
      <c r="G602" s="15">
        <v>2</v>
      </c>
      <c r="H602" s="20"/>
      <c r="I602" s="20"/>
      <c r="J602" s="20"/>
      <c r="K602" s="16" t="s">
        <v>31</v>
      </c>
      <c r="L602" s="17"/>
      <c r="N602" t="str">
        <f>Table245[[#This Row],[Thứ]]&amp;Table245[[#This Row],[Tiết]]&amp;Table245[[#This Row],[Phòng]]</f>
        <v/>
      </c>
    </row>
    <row r="603" spans="1:14" ht="42.5">
      <c r="A603" s="11">
        <v>592</v>
      </c>
      <c r="B603" s="12" t="s">
        <v>838</v>
      </c>
      <c r="C603" s="21">
        <v>121115013</v>
      </c>
      <c r="D603" s="12" t="s">
        <v>429</v>
      </c>
      <c r="E603" s="26" t="s">
        <v>554</v>
      </c>
      <c r="F603" s="21">
        <f>VLOOKUP(C603,[1]Sheet1!$A$2:$D$339,3,0)</f>
        <v>2</v>
      </c>
      <c r="G603" s="21">
        <f>VLOOKUP(C603,[1]Sheet1!$A$2:$D$339,4,0)</f>
        <v>0</v>
      </c>
      <c r="H603" s="21">
        <v>6</v>
      </c>
      <c r="I603" s="21" t="s">
        <v>29</v>
      </c>
      <c r="J603" s="21" t="s">
        <v>72</v>
      </c>
      <c r="K603" s="16" t="s">
        <v>26</v>
      </c>
      <c r="L603" s="17"/>
      <c r="N603" t="str">
        <f>Table245[[#This Row],[Thứ]]&amp;Table245[[#This Row],[Tiết]]&amp;Table245[[#This Row],[Phòng]]</f>
        <v>64,5,6online</v>
      </c>
    </row>
    <row r="604" spans="1:14">
      <c r="A604" s="11">
        <v>593</v>
      </c>
      <c r="B604" s="12" t="s">
        <v>609</v>
      </c>
      <c r="C604" s="21">
        <v>160115208</v>
      </c>
      <c r="D604" s="12" t="s">
        <v>597</v>
      </c>
      <c r="E604" s="26" t="s">
        <v>158</v>
      </c>
      <c r="F604" s="21">
        <f>VLOOKUP(C604,[1]Sheet1!$A$2:$D$339,3,0)</f>
        <v>2</v>
      </c>
      <c r="G604" s="21">
        <f>VLOOKUP(C604,[1]Sheet1!$A$2:$D$339,4,0)</f>
        <v>0</v>
      </c>
      <c r="H604" s="21">
        <v>5</v>
      </c>
      <c r="I604" s="21" t="s">
        <v>29</v>
      </c>
      <c r="J604" s="21" t="s">
        <v>173</v>
      </c>
      <c r="K604" s="16" t="s">
        <v>26</v>
      </c>
      <c r="L604" s="17"/>
      <c r="N604" t="str">
        <f>Table245[[#This Row],[Thứ]]&amp;Table245[[#This Row],[Tiết]]&amp;Table245[[#This Row],[Phòng]]</f>
        <v>54,5,6B306</v>
      </c>
    </row>
    <row r="605" spans="1:14">
      <c r="A605" s="11">
        <v>594</v>
      </c>
      <c r="B605" s="12" t="s">
        <v>609</v>
      </c>
      <c r="C605" s="21">
        <v>160115008</v>
      </c>
      <c r="D605" s="12" t="s">
        <v>598</v>
      </c>
      <c r="E605" s="26" t="s">
        <v>599</v>
      </c>
      <c r="F605" s="21">
        <f>VLOOKUP(C605,[1]Sheet1!$A$2:$D$339,3,0)</f>
        <v>2</v>
      </c>
      <c r="G605" s="21">
        <f>VLOOKUP(C605,[1]Sheet1!$A$2:$D$339,4,0)</f>
        <v>0</v>
      </c>
      <c r="H605" s="21">
        <v>2</v>
      </c>
      <c r="I605" s="20" t="s">
        <v>24</v>
      </c>
      <c r="J605" s="21" t="s">
        <v>153</v>
      </c>
      <c r="K605" s="16" t="s">
        <v>26</v>
      </c>
      <c r="L605" s="17"/>
      <c r="N605" t="str">
        <f>Table245[[#This Row],[Thứ]]&amp;Table245[[#This Row],[Tiết]]&amp;Table245[[#This Row],[Phòng]]</f>
        <v>21,2,3B308</v>
      </c>
    </row>
    <row r="606" spans="1:14">
      <c r="A606" s="11">
        <v>595</v>
      </c>
      <c r="B606" s="12" t="s">
        <v>609</v>
      </c>
      <c r="C606" s="21">
        <v>160315013</v>
      </c>
      <c r="D606" s="12" t="s">
        <v>600</v>
      </c>
      <c r="E606" s="26" t="s">
        <v>601</v>
      </c>
      <c r="F606" s="21">
        <f>VLOOKUP(C606,[1]Sheet1!$A$2:$D$339,3,0)</f>
        <v>2</v>
      </c>
      <c r="G606" s="21">
        <f>VLOOKUP(C606,[1]Sheet1!$A$2:$D$339,4,0)</f>
        <v>1</v>
      </c>
      <c r="H606" s="21">
        <v>5</v>
      </c>
      <c r="I606" s="21" t="s">
        <v>38</v>
      </c>
      <c r="J606" s="21" t="s">
        <v>89</v>
      </c>
      <c r="K606" s="16" t="s">
        <v>26</v>
      </c>
      <c r="L606" s="17"/>
      <c r="N606" t="str">
        <f>Table245[[#This Row],[Thứ]]&amp;Table245[[#This Row],[Tiết]]&amp;Table245[[#This Row],[Phòng]]</f>
        <v>57,8,9B302</v>
      </c>
    </row>
    <row r="607" spans="1:14" ht="28.5">
      <c r="A607" s="11">
        <v>596</v>
      </c>
      <c r="B607" s="12" t="s">
        <v>609</v>
      </c>
      <c r="C607" s="21">
        <v>160315012</v>
      </c>
      <c r="D607" s="12" t="s">
        <v>602</v>
      </c>
      <c r="E607" s="26" t="s">
        <v>610</v>
      </c>
      <c r="F607" s="21">
        <f>VLOOKUP(C607,[1]Sheet1!$A$2:$D$339,3,0)</f>
        <v>2</v>
      </c>
      <c r="G607" s="21">
        <f>VLOOKUP(C607,[1]Sheet1!$A$2:$D$339,4,0)</f>
        <v>2</v>
      </c>
      <c r="H607" s="21">
        <v>2</v>
      </c>
      <c r="I607" s="21" t="s">
        <v>29</v>
      </c>
      <c r="J607" s="21" t="s">
        <v>76</v>
      </c>
      <c r="K607" s="16" t="s">
        <v>26</v>
      </c>
      <c r="L607" s="17"/>
      <c r="N607" t="str">
        <f>Table245[[#This Row],[Thứ]]&amp;Table245[[#This Row],[Tiết]]&amp;Table245[[#This Row],[Phòng]]</f>
        <v>24,5,6B305</v>
      </c>
    </row>
    <row r="608" spans="1:14">
      <c r="A608" s="11">
        <v>597</v>
      </c>
      <c r="B608" s="12" t="s">
        <v>609</v>
      </c>
      <c r="C608" s="21">
        <v>160115046</v>
      </c>
      <c r="D608" s="12" t="s">
        <v>604</v>
      </c>
      <c r="E608" s="26" t="s">
        <v>611</v>
      </c>
      <c r="F608" s="21">
        <f>VLOOKUP(C608,[1]Sheet1!$A$2:$D$339,3,0)</f>
        <v>2</v>
      </c>
      <c r="G608" s="21">
        <f>VLOOKUP(C608,[1]Sheet1!$A$2:$D$339,4,0)</f>
        <v>0</v>
      </c>
      <c r="H608" s="21">
        <v>2</v>
      </c>
      <c r="I608" s="21" t="s">
        <v>38</v>
      </c>
      <c r="J608" s="21" t="s">
        <v>173</v>
      </c>
      <c r="K608" s="16" t="s">
        <v>26</v>
      </c>
      <c r="L608" s="17"/>
      <c r="N608" t="str">
        <f>Table245[[#This Row],[Thứ]]&amp;Table245[[#This Row],[Tiết]]&amp;Table245[[#This Row],[Phòng]]</f>
        <v>27,8,9B306</v>
      </c>
    </row>
    <row r="609" spans="1:14">
      <c r="A609" s="11">
        <v>598</v>
      </c>
      <c r="B609" s="25" t="s">
        <v>609</v>
      </c>
      <c r="C609" s="15">
        <v>160215010</v>
      </c>
      <c r="D609" s="13" t="s">
        <v>606</v>
      </c>
      <c r="E609" s="24" t="s">
        <v>158</v>
      </c>
      <c r="F609" s="15">
        <v>0</v>
      </c>
      <c r="G609" s="15">
        <v>2</v>
      </c>
      <c r="H609" s="20"/>
      <c r="I609" s="20"/>
      <c r="J609" s="20"/>
      <c r="K609" s="16" t="s">
        <v>31</v>
      </c>
      <c r="L609" s="17"/>
      <c r="N609" t="str">
        <f>Table245[[#This Row],[Thứ]]&amp;Table245[[#This Row],[Tiết]]&amp;Table245[[#This Row],[Phòng]]</f>
        <v/>
      </c>
    </row>
    <row r="610" spans="1:14">
      <c r="A610" s="11">
        <v>599</v>
      </c>
      <c r="B610" s="25" t="s">
        <v>609</v>
      </c>
      <c r="C610" s="15">
        <v>160115210</v>
      </c>
      <c r="D610" s="13" t="s">
        <v>607</v>
      </c>
      <c r="E610" s="24" t="s">
        <v>318</v>
      </c>
      <c r="F610" s="15">
        <v>0</v>
      </c>
      <c r="G610" s="15">
        <v>2</v>
      </c>
      <c r="H610" s="20"/>
      <c r="I610" s="20"/>
      <c r="J610" s="20"/>
      <c r="K610" s="16" t="s">
        <v>31</v>
      </c>
      <c r="L610" s="17"/>
      <c r="N610" t="str">
        <f>Table245[[#This Row],[Thứ]]&amp;Table245[[#This Row],[Tiết]]&amp;Table245[[#This Row],[Phòng]]</f>
        <v/>
      </c>
    </row>
    <row r="611" spans="1:14">
      <c r="A611" s="11">
        <v>600</v>
      </c>
      <c r="B611" s="25" t="s">
        <v>609</v>
      </c>
      <c r="C611" s="15">
        <v>160115211</v>
      </c>
      <c r="D611" s="13" t="s">
        <v>608</v>
      </c>
      <c r="E611" s="14" t="s">
        <v>605</v>
      </c>
      <c r="F611" s="15">
        <v>0</v>
      </c>
      <c r="G611" s="15">
        <v>2</v>
      </c>
      <c r="H611" s="20"/>
      <c r="I611" s="20"/>
      <c r="J611" s="20"/>
      <c r="K611" s="16" t="s">
        <v>31</v>
      </c>
      <c r="L611" s="17"/>
      <c r="N611" t="str">
        <f>Table245[[#This Row],[Thứ]]&amp;Table245[[#This Row],[Tiết]]&amp;Table245[[#This Row],[Phòng]]</f>
        <v/>
      </c>
    </row>
    <row r="612" spans="1:14" ht="28.5">
      <c r="A612" s="11">
        <v>601</v>
      </c>
      <c r="B612" s="12" t="s">
        <v>612</v>
      </c>
      <c r="C612" s="21">
        <v>221215008</v>
      </c>
      <c r="D612" s="12" t="s">
        <v>613</v>
      </c>
      <c r="E612" s="26" t="s">
        <v>363</v>
      </c>
      <c r="F612" s="21">
        <f>VLOOKUP(C612,[1]Sheet1!$A$2:$D$339,3,0)</f>
        <v>2</v>
      </c>
      <c r="G612" s="21">
        <f>VLOOKUP(C612,[1]Sheet1!$A$2:$D$339,4,0)</f>
        <v>0</v>
      </c>
      <c r="H612" s="21">
        <v>5</v>
      </c>
      <c r="I612" s="21" t="s">
        <v>65</v>
      </c>
      <c r="J612" s="21" t="s">
        <v>72</v>
      </c>
      <c r="K612" s="16" t="s">
        <v>26</v>
      </c>
      <c r="L612" s="17"/>
      <c r="N612" t="str">
        <f>Table245[[#This Row],[Thứ]]&amp;Table245[[#This Row],[Tiết]]&amp;Table245[[#This Row],[Phòng]]</f>
        <v>510,11,12online</v>
      </c>
    </row>
    <row r="613" spans="1:14">
      <c r="A613" s="11">
        <v>602</v>
      </c>
      <c r="B613" s="12" t="s">
        <v>612</v>
      </c>
      <c r="C613" s="21">
        <v>221215006</v>
      </c>
      <c r="D613" s="12" t="s">
        <v>614</v>
      </c>
      <c r="E613" s="26" t="s">
        <v>365</v>
      </c>
      <c r="F613" s="21">
        <f>VLOOKUP(C613,[1]Sheet1!$A$2:$D$339,3,0)</f>
        <v>2</v>
      </c>
      <c r="G613" s="21">
        <f>VLOOKUP(C613,[1]Sheet1!$A$2:$D$339,4,0)</f>
        <v>0</v>
      </c>
      <c r="H613" s="21">
        <v>2</v>
      </c>
      <c r="I613" s="21" t="s">
        <v>38</v>
      </c>
      <c r="J613" s="21" t="s">
        <v>229</v>
      </c>
      <c r="K613" s="16" t="s">
        <v>26</v>
      </c>
      <c r="L613" s="17"/>
      <c r="N613" t="str">
        <f>Table245[[#This Row],[Thứ]]&amp;Table245[[#This Row],[Tiết]]&amp;Table245[[#This Row],[Phòng]]</f>
        <v>27,8,9A503</v>
      </c>
    </row>
    <row r="614" spans="1:14">
      <c r="A614" s="11">
        <v>603</v>
      </c>
      <c r="B614" s="12" t="s">
        <v>612</v>
      </c>
      <c r="C614" s="21">
        <v>190115035</v>
      </c>
      <c r="D614" s="12" t="s">
        <v>615</v>
      </c>
      <c r="E614" s="26" t="s">
        <v>616</v>
      </c>
      <c r="F614" s="21">
        <f>VLOOKUP(C614,[1]Sheet1!$A$2:$D$339,3,0)</f>
        <v>2</v>
      </c>
      <c r="G614" s="21">
        <f>VLOOKUP(C614,[1]Sheet1!$A$2:$D$339,4,0)</f>
        <v>0</v>
      </c>
      <c r="H614" s="21">
        <v>6</v>
      </c>
      <c r="I614" s="21" t="s">
        <v>65</v>
      </c>
      <c r="J614" s="21" t="s">
        <v>226</v>
      </c>
      <c r="K614" s="16" t="s">
        <v>26</v>
      </c>
      <c r="L614" s="17"/>
      <c r="N614" t="str">
        <f>Table245[[#This Row],[Thứ]]&amp;Table245[[#This Row],[Tiết]]&amp;Table245[[#This Row],[Phòng]]</f>
        <v>610,11,12A303</v>
      </c>
    </row>
    <row r="615" spans="1:14">
      <c r="A615" s="11">
        <v>604</v>
      </c>
      <c r="B615" s="12" t="s">
        <v>612</v>
      </c>
      <c r="C615" s="21">
        <v>221215004</v>
      </c>
      <c r="D615" s="12" t="s">
        <v>617</v>
      </c>
      <c r="E615" s="26" t="s">
        <v>618</v>
      </c>
      <c r="F615" s="21">
        <f>VLOOKUP(C615,[1]Sheet1!$A$2:$D$339,3,0)</f>
        <v>2</v>
      </c>
      <c r="G615" s="21">
        <f>VLOOKUP(C615,[1]Sheet1!$A$2:$D$339,4,0)</f>
        <v>0</v>
      </c>
      <c r="H615" s="21">
        <v>3</v>
      </c>
      <c r="I615" s="21" t="s">
        <v>38</v>
      </c>
      <c r="J615" s="21" t="s">
        <v>80</v>
      </c>
      <c r="K615" s="16" t="s">
        <v>26</v>
      </c>
      <c r="L615" s="17"/>
      <c r="N615" t="str">
        <f>Table245[[#This Row],[Thứ]]&amp;Table245[[#This Row],[Tiết]]&amp;Table245[[#This Row],[Phòng]]</f>
        <v>37,8,9A402</v>
      </c>
    </row>
    <row r="616" spans="1:14">
      <c r="A616" s="11">
        <v>605</v>
      </c>
      <c r="B616" s="12" t="s">
        <v>612</v>
      </c>
      <c r="C616" s="21">
        <v>140315044</v>
      </c>
      <c r="D616" s="12" t="s">
        <v>619</v>
      </c>
      <c r="E616" s="26" t="s">
        <v>620</v>
      </c>
      <c r="F616" s="21">
        <f>VLOOKUP(C616,[1]Sheet1!$A$2:$D$339,3,0)</f>
        <v>2</v>
      </c>
      <c r="G616" s="21">
        <f>VLOOKUP(C616,[1]Sheet1!$A$2:$D$339,4,0)</f>
        <v>0</v>
      </c>
      <c r="H616" s="21">
        <v>2</v>
      </c>
      <c r="I616" s="21" t="s">
        <v>65</v>
      </c>
      <c r="J616" s="21" t="s">
        <v>136</v>
      </c>
      <c r="K616" s="16" t="s">
        <v>26</v>
      </c>
      <c r="L616" s="17"/>
    </row>
    <row r="617" spans="1:14">
      <c r="A617" s="11">
        <v>606</v>
      </c>
      <c r="B617" s="12" t="s">
        <v>621</v>
      </c>
      <c r="C617" s="15">
        <v>131315403</v>
      </c>
      <c r="D617" s="13" t="s">
        <v>404</v>
      </c>
      <c r="E617" s="14" t="s">
        <v>365</v>
      </c>
      <c r="F617" s="15">
        <v>0</v>
      </c>
      <c r="G617" s="15">
        <v>1</v>
      </c>
      <c r="H617" s="15"/>
      <c r="I617" s="15"/>
      <c r="J617" s="15"/>
      <c r="K617" s="16" t="s">
        <v>35</v>
      </c>
      <c r="L617" s="17"/>
      <c r="N617" t="str">
        <f>Table245[[#This Row],[Thứ]]&amp;Table245[[#This Row],[Tiết]]&amp;Table245[[#This Row],[Phòng]]</f>
        <v/>
      </c>
    </row>
    <row r="618" spans="1:14" ht="28">
      <c r="A618" s="11">
        <v>607</v>
      </c>
      <c r="B618" s="12" t="s">
        <v>621</v>
      </c>
      <c r="C618" s="15">
        <v>221215007</v>
      </c>
      <c r="D618" s="13" t="s">
        <v>622</v>
      </c>
      <c r="E618" s="14" t="s">
        <v>365</v>
      </c>
      <c r="F618" s="15">
        <v>0</v>
      </c>
      <c r="G618" s="15">
        <v>1</v>
      </c>
      <c r="H618" s="15"/>
      <c r="I618" s="15"/>
      <c r="J618" s="15"/>
      <c r="K618" s="16" t="s">
        <v>35</v>
      </c>
      <c r="L618" s="17" t="s">
        <v>126</v>
      </c>
      <c r="N618" t="str">
        <f>Table245[[#This Row],[Thứ]]&amp;Table245[[#This Row],[Tiết]]&amp;Table245[[#This Row],[Phòng]]</f>
        <v/>
      </c>
    </row>
    <row r="619" spans="1:14" ht="28">
      <c r="A619" s="11">
        <v>608</v>
      </c>
      <c r="B619" s="12" t="s">
        <v>621</v>
      </c>
      <c r="C619" s="15">
        <v>140315064</v>
      </c>
      <c r="D619" s="13" t="s">
        <v>623</v>
      </c>
      <c r="E619" s="24" t="s">
        <v>624</v>
      </c>
      <c r="F619" s="15">
        <v>0</v>
      </c>
      <c r="G619" s="15">
        <v>1</v>
      </c>
      <c r="H619" s="15"/>
      <c r="I619" s="15"/>
      <c r="J619" s="15"/>
      <c r="K619" s="16" t="s">
        <v>35</v>
      </c>
      <c r="L619" s="17"/>
      <c r="N619" t="str">
        <f>Table245[[#This Row],[Thứ]]&amp;Table245[[#This Row],[Tiết]]&amp;Table245[[#This Row],[Phòng]]</f>
        <v/>
      </c>
    </row>
    <row r="620" spans="1:14">
      <c r="A620" s="11">
        <v>609</v>
      </c>
      <c r="B620" s="12" t="s">
        <v>625</v>
      </c>
      <c r="C620" s="21">
        <v>131215004</v>
      </c>
      <c r="D620" s="12" t="s">
        <v>626</v>
      </c>
      <c r="E620" s="26" t="s">
        <v>627</v>
      </c>
      <c r="F620" s="21">
        <f>VLOOKUP(C620,[1]Sheet1!$A$2:$D$339,3,0)</f>
        <v>4</v>
      </c>
      <c r="G620" s="21">
        <f>VLOOKUP(C620,[1]Sheet1!$A$2:$D$339,4,0)</f>
        <v>0</v>
      </c>
      <c r="H620" s="21">
        <v>2</v>
      </c>
      <c r="I620" s="21" t="s">
        <v>38</v>
      </c>
      <c r="J620" s="21" t="s">
        <v>380</v>
      </c>
      <c r="K620" s="13" t="s">
        <v>31</v>
      </c>
      <c r="L620" s="17"/>
      <c r="N620" t="str">
        <f>Table245[[#This Row],[Thứ]]&amp;Table245[[#This Row],[Tiết]]&amp;Table245[[#This Row],[Phòng]]</f>
        <v>27,8,9A207TV</v>
      </c>
    </row>
    <row r="621" spans="1:14">
      <c r="A621" s="11">
        <v>610</v>
      </c>
      <c r="B621" s="12" t="s">
        <v>625</v>
      </c>
      <c r="C621" s="21">
        <v>131215004</v>
      </c>
      <c r="D621" s="12" t="s">
        <v>626</v>
      </c>
      <c r="E621" s="26" t="s">
        <v>627</v>
      </c>
      <c r="F621" s="21">
        <f>VLOOKUP(C621,[1]Sheet1!$A$2:$D$339,3,0)</f>
        <v>4</v>
      </c>
      <c r="G621" s="21">
        <f>VLOOKUP(C621,[1]Sheet1!$A$2:$D$339,4,0)</f>
        <v>0</v>
      </c>
      <c r="H621" s="21">
        <v>3</v>
      </c>
      <c r="I621" s="20" t="s">
        <v>29</v>
      </c>
      <c r="J621" s="21" t="s">
        <v>380</v>
      </c>
      <c r="K621" s="13" t="s">
        <v>35</v>
      </c>
      <c r="L621" s="17"/>
      <c r="N621" t="str">
        <f>Table245[[#This Row],[Thứ]]&amp;Table245[[#This Row],[Tiết]]&amp;Table245[[#This Row],[Phòng]]</f>
        <v>34,5,6A207TV</v>
      </c>
    </row>
    <row r="622" spans="1:14">
      <c r="A622" s="11">
        <v>611</v>
      </c>
      <c r="B622" s="12" t="s">
        <v>625</v>
      </c>
      <c r="C622" s="41">
        <v>131215006</v>
      </c>
      <c r="D622" s="40" t="s">
        <v>628</v>
      </c>
      <c r="E622" s="42" t="s">
        <v>629</v>
      </c>
      <c r="F622" s="41">
        <v>3</v>
      </c>
      <c r="G622" s="41">
        <v>0</v>
      </c>
      <c r="H622" s="41">
        <v>5</v>
      </c>
      <c r="I622" s="20" t="s">
        <v>29</v>
      </c>
      <c r="J622" s="21" t="s">
        <v>380</v>
      </c>
      <c r="K622" s="13" t="s">
        <v>35</v>
      </c>
      <c r="L622" s="28"/>
      <c r="N622" t="str">
        <f>Table245[[#This Row],[Thứ]]&amp;Table245[[#This Row],[Tiết]]&amp;Table245[[#This Row],[Phòng]]</f>
        <v>54,5,6A207TV</v>
      </c>
    </row>
    <row r="623" spans="1:14">
      <c r="A623" s="11">
        <v>612</v>
      </c>
      <c r="B623" s="12" t="s">
        <v>625</v>
      </c>
      <c r="C623" s="21">
        <v>131215082</v>
      </c>
      <c r="D623" s="12" t="s">
        <v>630</v>
      </c>
      <c r="E623" s="26" t="s">
        <v>631</v>
      </c>
      <c r="F623" s="21">
        <f>VLOOKUP(C623,[1]Sheet1!$A$2:$D$339,3,0)</f>
        <v>2</v>
      </c>
      <c r="G623" s="21">
        <f>VLOOKUP(C623,[1]Sheet1!$A$2:$D$339,4,0)</f>
        <v>1</v>
      </c>
      <c r="H623" s="21">
        <v>3</v>
      </c>
      <c r="I623" s="21" t="s">
        <v>38</v>
      </c>
      <c r="J623" s="21" t="s">
        <v>380</v>
      </c>
      <c r="K623" s="16" t="s">
        <v>26</v>
      </c>
      <c r="L623" s="17"/>
      <c r="N623" t="str">
        <f>Table245[[#This Row],[Thứ]]&amp;Table245[[#This Row],[Tiết]]&amp;Table245[[#This Row],[Phòng]]</f>
        <v>37,8,9A207TV</v>
      </c>
    </row>
    <row r="624" spans="1:14">
      <c r="A624" s="11">
        <v>613</v>
      </c>
      <c r="B624" s="12" t="s">
        <v>625</v>
      </c>
      <c r="C624" s="21">
        <v>131215028</v>
      </c>
      <c r="D624" s="12" t="s">
        <v>381</v>
      </c>
      <c r="E624" s="26" t="s">
        <v>632</v>
      </c>
      <c r="F624" s="21">
        <f>VLOOKUP(C624,[1]Sheet1!$A$2:$D$339,3,0)</f>
        <v>2</v>
      </c>
      <c r="G624" s="21">
        <f>VLOOKUP(C624,[1]Sheet1!$A$2:$D$339,4,0)</f>
        <v>0</v>
      </c>
      <c r="H624" s="21">
        <v>6</v>
      </c>
      <c r="I624" s="20" t="s">
        <v>24</v>
      </c>
      <c r="J624" s="21" t="s">
        <v>380</v>
      </c>
      <c r="K624" s="16" t="s">
        <v>26</v>
      </c>
      <c r="L624" s="17"/>
      <c r="N624" t="str">
        <f>Table245[[#This Row],[Thứ]]&amp;Table245[[#This Row],[Tiết]]&amp;Table245[[#This Row],[Phòng]]</f>
        <v>61,2,3A207TV</v>
      </c>
    </row>
    <row r="625" spans="1:14">
      <c r="A625" s="11">
        <v>614</v>
      </c>
      <c r="B625" s="25" t="s">
        <v>625</v>
      </c>
      <c r="C625" s="15">
        <v>131315403</v>
      </c>
      <c r="D625" s="13" t="s">
        <v>404</v>
      </c>
      <c r="E625" s="22" t="s">
        <v>405</v>
      </c>
      <c r="F625" s="15">
        <v>0</v>
      </c>
      <c r="G625" s="15">
        <v>1</v>
      </c>
      <c r="H625" s="20"/>
      <c r="I625" s="20"/>
      <c r="J625" s="20"/>
      <c r="K625" s="16" t="s">
        <v>35</v>
      </c>
      <c r="L625" s="17"/>
      <c r="N625" t="str">
        <f>Table245[[#This Row],[Thứ]]&amp;Table245[[#This Row],[Tiết]]&amp;Table245[[#This Row],[Phòng]]</f>
        <v/>
      </c>
    </row>
    <row r="626" spans="1:14">
      <c r="A626" s="11">
        <v>615</v>
      </c>
      <c r="B626" s="25" t="s">
        <v>625</v>
      </c>
      <c r="C626" s="15">
        <v>131215023</v>
      </c>
      <c r="D626" s="13" t="s">
        <v>633</v>
      </c>
      <c r="E626" s="14" t="s">
        <v>634</v>
      </c>
      <c r="F626" s="15">
        <v>0</v>
      </c>
      <c r="G626" s="15">
        <v>1</v>
      </c>
      <c r="H626" s="20"/>
      <c r="I626" s="20"/>
      <c r="J626" s="20"/>
      <c r="K626" s="16" t="s">
        <v>35</v>
      </c>
      <c r="L626" s="17"/>
      <c r="N626" t="str">
        <f>Table245[[#This Row],[Thứ]]&amp;Table245[[#This Row],[Tiết]]&amp;Table245[[#This Row],[Phòng]]</f>
        <v/>
      </c>
    </row>
    <row r="627" spans="1:14" ht="28.5">
      <c r="A627" s="11">
        <v>616</v>
      </c>
      <c r="B627" s="12" t="s">
        <v>839</v>
      </c>
      <c r="C627" s="21">
        <v>131215099</v>
      </c>
      <c r="D627" s="12" t="s">
        <v>635</v>
      </c>
      <c r="E627" s="26" t="s">
        <v>636</v>
      </c>
      <c r="F627" s="21">
        <f>VLOOKUP(C627,[1]Sheet1!$A$2:$D$339,3,0)</f>
        <v>2</v>
      </c>
      <c r="G627" s="21">
        <f>VLOOKUP(C627,[1]Sheet1!$A$2:$D$339,4,0)</f>
        <v>0</v>
      </c>
      <c r="H627" s="21">
        <v>5</v>
      </c>
      <c r="I627" s="21" t="s">
        <v>38</v>
      </c>
      <c r="J627" s="21" t="s">
        <v>380</v>
      </c>
      <c r="K627" s="16" t="s">
        <v>26</v>
      </c>
      <c r="L627" s="17"/>
      <c r="N627" t="str">
        <f>Table245[[#This Row],[Thứ]]&amp;Table245[[#This Row],[Tiết]]&amp;Table245[[#This Row],[Phòng]]</f>
        <v>57,8,9A207TV</v>
      </c>
    </row>
    <row r="628" spans="1:14">
      <c r="A628" s="11">
        <v>617</v>
      </c>
      <c r="B628" s="12" t="s">
        <v>637</v>
      </c>
      <c r="C628" s="21">
        <v>140215011</v>
      </c>
      <c r="D628" s="12" t="s">
        <v>517</v>
      </c>
      <c r="E628" s="26" t="s">
        <v>638</v>
      </c>
      <c r="F628" s="21">
        <f>VLOOKUP(C628,[1]Sheet1!$A$2:$D$339,3,0)</f>
        <v>2</v>
      </c>
      <c r="G628" s="21">
        <f>VLOOKUP(C628,[1]Sheet1!$A$2:$D$339,4,0)</f>
        <v>0</v>
      </c>
      <c r="H628" s="21">
        <v>2</v>
      </c>
      <c r="I628" s="20" t="s">
        <v>38</v>
      </c>
      <c r="J628" s="21" t="s">
        <v>136</v>
      </c>
      <c r="K628" s="16" t="s">
        <v>184</v>
      </c>
      <c r="L628" s="17"/>
      <c r="N628" t="str">
        <f>Table245[[#This Row],[Thứ]]&amp;Table245[[#This Row],[Tiết]]&amp;Table245[[#This Row],[Phòng]]</f>
        <v>27,8,9A407</v>
      </c>
    </row>
    <row r="629" spans="1:14">
      <c r="A629" s="11">
        <v>618</v>
      </c>
      <c r="B629" s="12" t="s">
        <v>637</v>
      </c>
      <c r="C629" s="21">
        <v>140115066</v>
      </c>
      <c r="D629" s="12" t="s">
        <v>639</v>
      </c>
      <c r="E629" s="26" t="s">
        <v>640</v>
      </c>
      <c r="F629" s="21">
        <f>VLOOKUP(C629,[1]Sheet1!$A$2:$D$339,3,0)</f>
        <v>2</v>
      </c>
      <c r="G629" s="21">
        <f>VLOOKUP(C629,[1]Sheet1!$A$2:$D$339,4,0)</f>
        <v>0</v>
      </c>
      <c r="H629" s="21">
        <v>5</v>
      </c>
      <c r="I629" s="20" t="s">
        <v>24</v>
      </c>
      <c r="J629" s="21" t="s">
        <v>57</v>
      </c>
      <c r="K629" s="16" t="s">
        <v>26</v>
      </c>
      <c r="L629" s="17"/>
      <c r="N629" t="str">
        <f>Table245[[#This Row],[Thứ]]&amp;Table245[[#This Row],[Tiết]]&amp;Table245[[#This Row],[Phòng]]</f>
        <v>51,2,3A302</v>
      </c>
    </row>
    <row r="630" spans="1:14">
      <c r="A630" s="11">
        <v>619</v>
      </c>
      <c r="B630" s="12" t="s">
        <v>637</v>
      </c>
      <c r="C630" s="21">
        <v>140115006</v>
      </c>
      <c r="D630" s="12" t="s">
        <v>477</v>
      </c>
      <c r="E630" s="26" t="s">
        <v>478</v>
      </c>
      <c r="F630" s="21">
        <f>VLOOKUP(C630,[1]Sheet1!$A$2:$D$339,3,0)</f>
        <v>2</v>
      </c>
      <c r="G630" s="21">
        <f>VLOOKUP(C630,[1]Sheet1!$A$2:$D$339,4,0)</f>
        <v>0</v>
      </c>
      <c r="H630" s="21">
        <v>2</v>
      </c>
      <c r="I630" s="20" t="s">
        <v>24</v>
      </c>
      <c r="J630" s="21" t="s">
        <v>72</v>
      </c>
      <c r="K630" s="16" t="s">
        <v>90</v>
      </c>
      <c r="L630" s="17"/>
      <c r="N630" t="str">
        <f>Table245[[#This Row],[Thứ]]&amp;Table245[[#This Row],[Tiết]]&amp;Table245[[#This Row],[Phòng]]</f>
        <v>21,2,3online</v>
      </c>
    </row>
    <row r="631" spans="1:14">
      <c r="A631" s="11">
        <v>620</v>
      </c>
      <c r="B631" s="12" t="s">
        <v>637</v>
      </c>
      <c r="C631" s="21">
        <v>140115006</v>
      </c>
      <c r="D631" s="12" t="s">
        <v>477</v>
      </c>
      <c r="E631" s="26" t="s">
        <v>478</v>
      </c>
      <c r="F631" s="21">
        <f>VLOOKUP(C631,[1]Sheet1!$A$2:$D$339,3,0)</f>
        <v>2</v>
      </c>
      <c r="G631" s="21">
        <f>VLOOKUP(C631,[1]Sheet1!$A$2:$D$339,4,0)</f>
        <v>0</v>
      </c>
      <c r="H631" s="21">
        <v>2</v>
      </c>
      <c r="I631" s="20" t="s">
        <v>24</v>
      </c>
      <c r="J631" s="21" t="s">
        <v>136</v>
      </c>
      <c r="K631" s="16" t="s">
        <v>62</v>
      </c>
      <c r="L631" s="17"/>
      <c r="N631" t="str">
        <f>Table245[[#This Row],[Thứ]]&amp;Table245[[#This Row],[Tiết]]&amp;Table245[[#This Row],[Phòng]]</f>
        <v>21,2,3A407</v>
      </c>
    </row>
    <row r="632" spans="1:14" ht="28.5">
      <c r="A632" s="11">
        <v>621</v>
      </c>
      <c r="B632" s="12" t="s">
        <v>637</v>
      </c>
      <c r="C632" s="21">
        <v>140115052</v>
      </c>
      <c r="D632" s="12" t="s">
        <v>472</v>
      </c>
      <c r="E632" s="26" t="s">
        <v>473</v>
      </c>
      <c r="F632" s="21">
        <f>VLOOKUP(C632,[1]Sheet1!$A$2:$D$339,3,0)</f>
        <v>3</v>
      </c>
      <c r="G632" s="21">
        <f>VLOOKUP(C632,[1]Sheet1!$A$2:$D$339,4,0)</f>
        <v>0</v>
      </c>
      <c r="H632" s="21">
        <v>5</v>
      </c>
      <c r="I632" s="21" t="s">
        <v>65</v>
      </c>
      <c r="J632" s="21" t="s">
        <v>226</v>
      </c>
      <c r="K632" s="16" t="s">
        <v>35</v>
      </c>
      <c r="L632" s="17"/>
      <c r="N632" t="str">
        <f>Table245[[#This Row],[Thứ]]&amp;Table245[[#This Row],[Tiết]]&amp;Table245[[#This Row],[Phòng]]</f>
        <v>510,11,12A303</v>
      </c>
    </row>
    <row r="633" spans="1:14" ht="28">
      <c r="A633" s="11">
        <v>622</v>
      </c>
      <c r="B633" s="12" t="s">
        <v>637</v>
      </c>
      <c r="C633" s="29">
        <v>140415010</v>
      </c>
      <c r="D633" s="30" t="s">
        <v>479</v>
      </c>
      <c r="E633" s="24" t="s">
        <v>584</v>
      </c>
      <c r="F633" s="15">
        <v>0</v>
      </c>
      <c r="G633" s="29">
        <v>1</v>
      </c>
      <c r="H633" s="20"/>
      <c r="I633" s="20"/>
      <c r="J633" s="20"/>
      <c r="K633" s="16" t="s">
        <v>35</v>
      </c>
      <c r="L633" s="17"/>
      <c r="N633" t="str">
        <f>Table245[[#This Row],[Thứ]]&amp;Table245[[#This Row],[Tiết]]&amp;Table245[[#This Row],[Phòng]]</f>
        <v/>
      </c>
    </row>
    <row r="634" spans="1:14" ht="28">
      <c r="A634" s="11">
        <v>623</v>
      </c>
      <c r="B634" s="12" t="s">
        <v>637</v>
      </c>
      <c r="C634" s="30">
        <v>140115036</v>
      </c>
      <c r="D634" s="30" t="s">
        <v>580</v>
      </c>
      <c r="E634" s="24" t="s">
        <v>581</v>
      </c>
      <c r="F634" s="21">
        <f>VLOOKUP(C634,[1]Sheet1!$A$2:$D$339,3,0)</f>
        <v>2</v>
      </c>
      <c r="G634" s="21">
        <f>VLOOKUP(C634,[1]Sheet1!$A$2:$D$339,4,0)</f>
        <v>0</v>
      </c>
      <c r="H634" s="21">
        <v>5</v>
      </c>
      <c r="I634" s="21" t="s">
        <v>38</v>
      </c>
      <c r="J634" s="20" t="s">
        <v>240</v>
      </c>
      <c r="K634" s="16" t="s">
        <v>26</v>
      </c>
      <c r="L634" s="17"/>
      <c r="N634" t="str">
        <f>Table245[[#This Row],[Thứ]]&amp;Table245[[#This Row],[Tiết]]&amp;Table245[[#This Row],[Phòng]]</f>
        <v>57,8,9A502</v>
      </c>
    </row>
    <row r="635" spans="1:14">
      <c r="A635" s="11">
        <v>624</v>
      </c>
      <c r="B635" s="12" t="s">
        <v>637</v>
      </c>
      <c r="C635" s="30">
        <v>140115065</v>
      </c>
      <c r="D635" s="30" t="s">
        <v>641</v>
      </c>
      <c r="E635" s="24" t="s">
        <v>642</v>
      </c>
      <c r="F635" s="21">
        <f>VLOOKUP(C635,[1]Sheet1!$A$2:$D$339,3,0)</f>
        <v>2</v>
      </c>
      <c r="G635" s="21">
        <f>VLOOKUP(C635,[1]Sheet1!$A$2:$D$339,4,0)</f>
        <v>0</v>
      </c>
      <c r="H635" s="20">
        <v>6</v>
      </c>
      <c r="I635" s="20" t="s">
        <v>102</v>
      </c>
      <c r="J635" s="21" t="s">
        <v>226</v>
      </c>
      <c r="K635" s="16" t="s">
        <v>184</v>
      </c>
      <c r="L635" s="17"/>
      <c r="N635" t="str">
        <f>Table245[[#This Row],[Thứ]]&amp;Table245[[#This Row],[Tiết]]&amp;Table245[[#This Row],[Phòng]]</f>
        <v>613,14,15A303</v>
      </c>
    </row>
    <row r="636" spans="1:14" ht="28">
      <c r="A636" s="11">
        <v>625</v>
      </c>
      <c r="B636" s="12" t="s">
        <v>637</v>
      </c>
      <c r="C636" s="30">
        <v>140215222</v>
      </c>
      <c r="D636" s="30" t="s">
        <v>483</v>
      </c>
      <c r="E636" s="68" t="s">
        <v>643</v>
      </c>
      <c r="F636" s="21">
        <f>VLOOKUP(C636,[1]Sheet1!$A$2:$D$339,3,0)</f>
        <v>2</v>
      </c>
      <c r="G636" s="21">
        <f>VLOOKUP(C636,[1]Sheet1!$A$2:$D$339,4,0)</f>
        <v>0</v>
      </c>
      <c r="H636" s="20">
        <v>3</v>
      </c>
      <c r="I636" s="21" t="s">
        <v>65</v>
      </c>
      <c r="J636" s="21" t="s">
        <v>54</v>
      </c>
      <c r="K636" s="16" t="s">
        <v>26</v>
      </c>
      <c r="L636" s="17"/>
      <c r="N636" t="str">
        <f>Table245[[#This Row],[Thứ]]&amp;Table245[[#This Row],[Tiết]]&amp;Table245[[#This Row],[Phòng]]</f>
        <v>310,11,12A405</v>
      </c>
    </row>
    <row r="637" spans="1:14" ht="84.5">
      <c r="A637" s="11">
        <v>626</v>
      </c>
      <c r="B637" s="12" t="s">
        <v>644</v>
      </c>
      <c r="C637" s="21">
        <v>131215060</v>
      </c>
      <c r="D637" s="12" t="s">
        <v>645</v>
      </c>
      <c r="E637" s="26" t="s">
        <v>629</v>
      </c>
      <c r="F637" s="21">
        <f>VLOOKUP(C637,[1]Sheet1!$A$2:$D$339,3,0)</f>
        <v>2</v>
      </c>
      <c r="G637" s="21">
        <f>VLOOKUP(C637,[1]Sheet1!$A$2:$D$339,4,0)</f>
        <v>0</v>
      </c>
      <c r="H637" s="21">
        <v>3</v>
      </c>
      <c r="I637" s="21" t="s">
        <v>29</v>
      </c>
      <c r="J637" s="21" t="s">
        <v>74</v>
      </c>
      <c r="K637" s="16" t="s">
        <v>26</v>
      </c>
      <c r="L637" s="17"/>
      <c r="N637" t="str">
        <f>Table245[[#This Row],[Thứ]]&amp;Table245[[#This Row],[Tiết]]&amp;Table245[[#This Row],[Phòng]]</f>
        <v>34,5,6A507</v>
      </c>
    </row>
    <row r="638" spans="1:14" ht="84.5">
      <c r="A638" s="11">
        <v>627</v>
      </c>
      <c r="B638" s="12" t="s">
        <v>644</v>
      </c>
      <c r="C638" s="21">
        <v>131315401</v>
      </c>
      <c r="D638" s="12" t="s">
        <v>646</v>
      </c>
      <c r="E638" s="26" t="s">
        <v>496</v>
      </c>
      <c r="F638" s="21">
        <f>VLOOKUP(C638,[1]Sheet1!$A$2:$D$339,3,0)</f>
        <v>2</v>
      </c>
      <c r="G638" s="21">
        <f>VLOOKUP(C638,[1]Sheet1!$A$2:$D$339,4,0)</f>
        <v>0</v>
      </c>
      <c r="H638" s="21">
        <v>3</v>
      </c>
      <c r="I638" s="21" t="s">
        <v>38</v>
      </c>
      <c r="J638" s="21" t="s">
        <v>229</v>
      </c>
      <c r="K638" s="16" t="s">
        <v>26</v>
      </c>
      <c r="L638" s="17"/>
      <c r="N638" t="str">
        <f>Table245[[#This Row],[Thứ]]&amp;Table245[[#This Row],[Tiết]]&amp;Table245[[#This Row],[Phòng]]</f>
        <v>37,8,9A503</v>
      </c>
    </row>
    <row r="639" spans="1:14" ht="84.5">
      <c r="A639" s="11">
        <v>628</v>
      </c>
      <c r="B639" s="12" t="s">
        <v>644</v>
      </c>
      <c r="C639" s="21">
        <v>131215404</v>
      </c>
      <c r="D639" s="12" t="s">
        <v>647</v>
      </c>
      <c r="E639" s="26" t="s">
        <v>379</v>
      </c>
      <c r="F639" s="21">
        <f>VLOOKUP(C639,[1]Sheet1!$A$2:$D$339,3,0)</f>
        <v>2</v>
      </c>
      <c r="G639" s="21">
        <f>VLOOKUP(C639,[1]Sheet1!$A$2:$D$339,4,0)</f>
        <v>0</v>
      </c>
      <c r="H639" s="21">
        <v>5</v>
      </c>
      <c r="I639" s="21" t="s">
        <v>38</v>
      </c>
      <c r="J639" s="21" t="s">
        <v>76</v>
      </c>
      <c r="K639" s="16" t="s">
        <v>26</v>
      </c>
      <c r="L639" s="17"/>
      <c r="N639" t="str">
        <f>Table245[[#This Row],[Thứ]]&amp;Table245[[#This Row],[Tiết]]&amp;Table245[[#This Row],[Phòng]]</f>
        <v>57,8,9B305</v>
      </c>
    </row>
    <row r="640" spans="1:14" ht="84.5">
      <c r="A640" s="11">
        <v>629</v>
      </c>
      <c r="B640" s="12" t="s">
        <v>644</v>
      </c>
      <c r="C640" s="21">
        <v>190215043</v>
      </c>
      <c r="D640" s="12" t="s">
        <v>648</v>
      </c>
      <c r="E640" s="26" t="s">
        <v>649</v>
      </c>
      <c r="F640" s="21">
        <f>VLOOKUP(C640,[1]Sheet1!$A$2:$D$339,3,0)</f>
        <v>3</v>
      </c>
      <c r="G640" s="21">
        <f>VLOOKUP(C640,[1]Sheet1!$A$2:$D$339,4,0)</f>
        <v>0</v>
      </c>
      <c r="H640" s="21">
        <v>6</v>
      </c>
      <c r="I640" s="21" t="s">
        <v>65</v>
      </c>
      <c r="J640" s="21" t="s">
        <v>187</v>
      </c>
      <c r="K640" s="16" t="s">
        <v>35</v>
      </c>
      <c r="L640" s="17"/>
      <c r="N640" t="str">
        <f>Table245[[#This Row],[Thứ]]&amp;Table245[[#This Row],[Tiết]]&amp;Table245[[#This Row],[Phòng]]</f>
        <v>610,11,12A404</v>
      </c>
    </row>
    <row r="641" spans="1:14" ht="98.5">
      <c r="A641" s="11">
        <v>630</v>
      </c>
      <c r="B641" s="12" t="s">
        <v>840</v>
      </c>
      <c r="C641" s="21">
        <v>121115011</v>
      </c>
      <c r="D641" s="12" t="s">
        <v>650</v>
      </c>
      <c r="E641" s="26" t="s">
        <v>651</v>
      </c>
      <c r="F641" s="21">
        <f>VLOOKUP(C641,[1]Sheet1!$A$2:$D$339,3,0)</f>
        <v>2</v>
      </c>
      <c r="G641" s="21">
        <f>VLOOKUP(C641,[1]Sheet1!$A$2:$D$339,4,0)</f>
        <v>0</v>
      </c>
      <c r="H641" s="21">
        <v>2</v>
      </c>
      <c r="I641" s="21" t="s">
        <v>65</v>
      </c>
      <c r="J641" s="21" t="s">
        <v>72</v>
      </c>
      <c r="K641" s="16" t="s">
        <v>26</v>
      </c>
      <c r="L641" s="17"/>
      <c r="N641" t="str">
        <f>Table245[[#This Row],[Thứ]]&amp;Table245[[#This Row],[Tiết]]&amp;Table245[[#This Row],[Phòng]]</f>
        <v>210,11,12online</v>
      </c>
    </row>
    <row r="642" spans="1:14" ht="98.5">
      <c r="A642" s="11">
        <v>631</v>
      </c>
      <c r="B642" s="12" t="s">
        <v>841</v>
      </c>
      <c r="C642" s="21">
        <v>111115011</v>
      </c>
      <c r="D642" s="12" t="s">
        <v>652</v>
      </c>
      <c r="E642" s="26" t="s">
        <v>653</v>
      </c>
      <c r="F642" s="21">
        <f>VLOOKUP(C642,[1]Sheet1!$A$2:$D$339,3,0)</f>
        <v>2</v>
      </c>
      <c r="G642" s="21">
        <f>VLOOKUP(C642,[1]Sheet1!$A$2:$D$339,4,0)</f>
        <v>0</v>
      </c>
      <c r="H642" s="21">
        <v>4</v>
      </c>
      <c r="I642" s="20" t="s">
        <v>29</v>
      </c>
      <c r="J642" s="21" t="s">
        <v>72</v>
      </c>
      <c r="K642" s="16" t="s">
        <v>26</v>
      </c>
      <c r="L642" s="17"/>
      <c r="N642" t="str">
        <f>Table245[[#This Row],[Thứ]]&amp;Table245[[#This Row],[Tiết]]&amp;Table245[[#This Row],[Phòng]]</f>
        <v>44,5,6online</v>
      </c>
    </row>
    <row r="643" spans="1:14" ht="84.5">
      <c r="A643" s="11">
        <v>632</v>
      </c>
      <c r="B643" s="12" t="s">
        <v>654</v>
      </c>
      <c r="C643" s="21">
        <v>121115015</v>
      </c>
      <c r="D643" s="12" t="s">
        <v>655</v>
      </c>
      <c r="E643" s="26" t="s">
        <v>656</v>
      </c>
      <c r="F643" s="21">
        <f>VLOOKUP(C643,[1]Sheet1!$A$2:$D$339,3,0)</f>
        <v>2</v>
      </c>
      <c r="G643" s="21">
        <f>VLOOKUP(C643,[1]Sheet1!$A$2:$D$339,4,0)</f>
        <v>0</v>
      </c>
      <c r="H643" s="21">
        <v>6</v>
      </c>
      <c r="I643" s="20" t="s">
        <v>24</v>
      </c>
      <c r="J643" s="21" t="s">
        <v>72</v>
      </c>
      <c r="K643" s="16" t="s">
        <v>26</v>
      </c>
      <c r="L643" s="17"/>
      <c r="N643" t="str">
        <f>Table245[[#This Row],[Thứ]]&amp;Table245[[#This Row],[Tiết]]&amp;Table245[[#This Row],[Phòng]]</f>
        <v>61,2,3online</v>
      </c>
    </row>
    <row r="644" spans="1:14" ht="98.5">
      <c r="A644" s="11">
        <v>633</v>
      </c>
      <c r="B644" s="12" t="s">
        <v>657</v>
      </c>
      <c r="C644" s="21">
        <v>111115010</v>
      </c>
      <c r="D644" s="12" t="s">
        <v>658</v>
      </c>
      <c r="E644" s="26" t="s">
        <v>659</v>
      </c>
      <c r="F644" s="21">
        <f>VLOOKUP(C644,[1]Sheet1!$A$2:$D$339,3,0)</f>
        <v>2</v>
      </c>
      <c r="G644" s="21">
        <f>VLOOKUP(C644,[1]Sheet1!$A$2:$D$339,4,0)</f>
        <v>0</v>
      </c>
      <c r="H644" s="21">
        <v>3</v>
      </c>
      <c r="I644" s="20" t="s">
        <v>24</v>
      </c>
      <c r="J644" s="21" t="s">
        <v>103</v>
      </c>
      <c r="K644" s="16" t="s">
        <v>26</v>
      </c>
      <c r="L644" s="17"/>
      <c r="N644" t="str">
        <f>Table245[[#This Row],[Thứ]]&amp;Table245[[#This Row],[Tiết]]&amp;Table245[[#This Row],[Phòng]]</f>
        <v>31,2,3B301</v>
      </c>
    </row>
    <row r="645" spans="1:14" ht="28.5">
      <c r="A645" s="11">
        <v>634</v>
      </c>
      <c r="B645" s="12" t="s">
        <v>660</v>
      </c>
      <c r="C645" s="21">
        <v>150315019</v>
      </c>
      <c r="D645" s="12" t="s">
        <v>661</v>
      </c>
      <c r="E645" s="26" t="s">
        <v>662</v>
      </c>
      <c r="F645" s="21">
        <f>VLOOKUP(C645,[1]Sheet1!$A$2:$D$339,3,0)</f>
        <v>2</v>
      </c>
      <c r="G645" s="21">
        <f>VLOOKUP(C645,[1]Sheet1!$A$2:$D$339,4,0)</f>
        <v>0</v>
      </c>
      <c r="H645" s="21">
        <v>4</v>
      </c>
      <c r="I645" s="21" t="s">
        <v>38</v>
      </c>
      <c r="J645" s="21" t="s">
        <v>187</v>
      </c>
      <c r="K645" s="16" t="s">
        <v>26</v>
      </c>
      <c r="L645" s="17"/>
      <c r="N645" t="str">
        <f>Table245[[#This Row],[Thứ]]&amp;Table245[[#This Row],[Tiết]]&amp;Table245[[#This Row],[Phòng]]</f>
        <v>47,8,9A404</v>
      </c>
    </row>
    <row r="646" spans="1:14" ht="28.5">
      <c r="A646" s="11">
        <v>635</v>
      </c>
      <c r="B646" s="12" t="s">
        <v>660</v>
      </c>
      <c r="C646" s="21">
        <v>150415029</v>
      </c>
      <c r="D646" s="12" t="s">
        <v>663</v>
      </c>
      <c r="E646" s="26" t="s">
        <v>419</v>
      </c>
      <c r="F646" s="21">
        <f>VLOOKUP(C646,[1]Sheet1!$A$2:$D$339,3,0)</f>
        <v>3</v>
      </c>
      <c r="G646" s="21">
        <f>VLOOKUP(C646,[1]Sheet1!$A$2:$D$339,4,0)</f>
        <v>0</v>
      </c>
      <c r="H646" s="21">
        <v>4</v>
      </c>
      <c r="I646" s="20" t="s">
        <v>24</v>
      </c>
      <c r="J646" s="21" t="s">
        <v>54</v>
      </c>
      <c r="K646" s="16" t="s">
        <v>35</v>
      </c>
      <c r="L646" s="17"/>
      <c r="N646" t="str">
        <f>Table245[[#This Row],[Thứ]]&amp;Table245[[#This Row],[Tiết]]&amp;Table245[[#This Row],[Phòng]]</f>
        <v>41,2,3A405</v>
      </c>
    </row>
    <row r="647" spans="1:14">
      <c r="A647" s="11">
        <v>636</v>
      </c>
      <c r="B647" s="12" t="s">
        <v>660</v>
      </c>
      <c r="C647" s="21">
        <v>150215001</v>
      </c>
      <c r="D647" s="12" t="s">
        <v>664</v>
      </c>
      <c r="E647" s="26" t="s">
        <v>202</v>
      </c>
      <c r="F647" s="21">
        <f>VLOOKUP(C647,[1]Sheet1!$A$2:$D$339,3,0)</f>
        <v>2</v>
      </c>
      <c r="G647" s="21">
        <f>VLOOKUP(C647,[1]Sheet1!$A$2:$D$339,4,0)</f>
        <v>0</v>
      </c>
      <c r="H647" s="21">
        <v>4</v>
      </c>
      <c r="I647" s="21" t="s">
        <v>29</v>
      </c>
      <c r="J647" s="21" t="s">
        <v>156</v>
      </c>
      <c r="K647" s="16" t="s">
        <v>26</v>
      </c>
      <c r="L647" s="17"/>
      <c r="N647" t="str">
        <f>Table245[[#This Row],[Thứ]]&amp;Table245[[#This Row],[Tiết]]&amp;Table245[[#This Row],[Phòng]]</f>
        <v>44,5,6A401</v>
      </c>
    </row>
    <row r="648" spans="1:14">
      <c r="A648" s="11">
        <v>637</v>
      </c>
      <c r="B648" s="12" t="s">
        <v>660</v>
      </c>
      <c r="C648" s="21">
        <v>150115001</v>
      </c>
      <c r="D648" s="12" t="s">
        <v>665</v>
      </c>
      <c r="E648" s="26" t="s">
        <v>246</v>
      </c>
      <c r="F648" s="21">
        <f>VLOOKUP(C648,[1]Sheet1!$A$2:$D$339,3,0)</f>
        <v>2</v>
      </c>
      <c r="G648" s="21">
        <f>VLOOKUP(C648,[1]Sheet1!$A$2:$D$339,4,0)</f>
        <v>0</v>
      </c>
      <c r="H648" s="21">
        <v>3</v>
      </c>
      <c r="I648" s="20" t="s">
        <v>38</v>
      </c>
      <c r="J648" s="21" t="s">
        <v>170</v>
      </c>
      <c r="K648" s="16" t="s">
        <v>26</v>
      </c>
      <c r="L648" s="17"/>
      <c r="N648" t="str">
        <f>Table245[[#This Row],[Thứ]]&amp;Table245[[#This Row],[Tiết]]&amp;Table245[[#This Row],[Phòng]]</f>
        <v>37,8,9B307</v>
      </c>
    </row>
    <row r="649" spans="1:14">
      <c r="A649" s="11">
        <v>638</v>
      </c>
      <c r="B649" s="12" t="s">
        <v>660</v>
      </c>
      <c r="C649" s="21">
        <v>150015007</v>
      </c>
      <c r="D649" s="12" t="s">
        <v>666</v>
      </c>
      <c r="E649" s="26" t="s">
        <v>667</v>
      </c>
      <c r="F649" s="21">
        <f>VLOOKUP(C649,[1]Sheet1!$A$2:$D$339,3,0)</f>
        <v>2</v>
      </c>
      <c r="G649" s="21">
        <f>VLOOKUP(C649,[1]Sheet1!$A$2:$D$339,4,0)</f>
        <v>0</v>
      </c>
      <c r="H649" s="21">
        <v>2</v>
      </c>
      <c r="I649" s="21" t="s">
        <v>38</v>
      </c>
      <c r="J649" s="21" t="s">
        <v>80</v>
      </c>
      <c r="K649" s="16" t="s">
        <v>26</v>
      </c>
      <c r="L649" s="17"/>
      <c r="N649" t="str">
        <f>Table245[[#This Row],[Thứ]]&amp;Table245[[#This Row],[Tiết]]&amp;Table245[[#This Row],[Phòng]]</f>
        <v>27,8,9A402</v>
      </c>
    </row>
    <row r="650" spans="1:14">
      <c r="A650" s="11">
        <v>639</v>
      </c>
      <c r="B650" s="12" t="s">
        <v>660</v>
      </c>
      <c r="C650" s="21">
        <v>150415003</v>
      </c>
      <c r="D650" s="12" t="s">
        <v>668</v>
      </c>
      <c r="E650" s="26" t="s">
        <v>669</v>
      </c>
      <c r="F650" s="21">
        <f>VLOOKUP(C650,[1]Sheet1!$A$2:$D$339,3,0)</f>
        <v>2</v>
      </c>
      <c r="G650" s="21">
        <f>VLOOKUP(C650,[1]Sheet1!$A$2:$D$339,4,0)</f>
        <v>0</v>
      </c>
      <c r="H650" s="21">
        <v>6</v>
      </c>
      <c r="I650" s="21" t="s">
        <v>29</v>
      </c>
      <c r="J650" s="21" t="s">
        <v>74</v>
      </c>
      <c r="K650" s="16" t="s">
        <v>26</v>
      </c>
      <c r="L650" s="17"/>
      <c r="N650" t="str">
        <f>Table245[[#This Row],[Thứ]]&amp;Table245[[#This Row],[Tiết]]&amp;Table245[[#This Row],[Phòng]]</f>
        <v>64,5,6A507</v>
      </c>
    </row>
    <row r="651" spans="1:14">
      <c r="A651" s="11">
        <v>640</v>
      </c>
      <c r="B651" s="23" t="s">
        <v>660</v>
      </c>
      <c r="C651" s="15">
        <v>150215002</v>
      </c>
      <c r="D651" s="13" t="s">
        <v>670</v>
      </c>
      <c r="E651" s="14" t="s">
        <v>671</v>
      </c>
      <c r="F651" s="15">
        <v>2</v>
      </c>
      <c r="G651" s="21">
        <f>VLOOKUP(C651,[1]Sheet1!$A$2:$D$339,4,0)</f>
        <v>0</v>
      </c>
      <c r="H651" s="20">
        <v>3</v>
      </c>
      <c r="I651" s="21" t="s">
        <v>29</v>
      </c>
      <c r="J651" s="21" t="s">
        <v>89</v>
      </c>
      <c r="K651" s="16" t="s">
        <v>31</v>
      </c>
      <c r="L651" s="17"/>
      <c r="N651" t="str">
        <f>Table245[[#This Row],[Thứ]]&amp;Table245[[#This Row],[Tiết]]&amp;Table245[[#This Row],[Phòng]]</f>
        <v>34,5,6B302</v>
      </c>
    </row>
    <row r="652" spans="1:14">
      <c r="A652" s="11">
        <v>641</v>
      </c>
      <c r="B652" s="23" t="s">
        <v>660</v>
      </c>
      <c r="C652" s="15">
        <v>150215002</v>
      </c>
      <c r="D652" s="13" t="s">
        <v>670</v>
      </c>
      <c r="E652" s="14" t="s">
        <v>671</v>
      </c>
      <c r="F652" s="15">
        <v>2</v>
      </c>
      <c r="G652" s="21">
        <f>VLOOKUP(C652,[1]Sheet1!$A$2:$D$339,4,0)</f>
        <v>0</v>
      </c>
      <c r="H652" s="20">
        <v>5</v>
      </c>
      <c r="I652" s="21" t="s">
        <v>29</v>
      </c>
      <c r="J652" s="21" t="s">
        <v>89</v>
      </c>
      <c r="K652" s="16" t="s">
        <v>31</v>
      </c>
      <c r="L652" s="17"/>
      <c r="N652" t="str">
        <f>Table245[[#This Row],[Thứ]]&amp;Table245[[#This Row],[Tiết]]&amp;Table245[[#This Row],[Phòng]]</f>
        <v>54,5,6B302</v>
      </c>
    </row>
    <row r="653" spans="1:14">
      <c r="A653" s="11">
        <v>642</v>
      </c>
      <c r="B653" s="12" t="s">
        <v>672</v>
      </c>
      <c r="C653" s="21">
        <v>170315013</v>
      </c>
      <c r="D653" s="12" t="s">
        <v>400</v>
      </c>
      <c r="E653" s="26" t="s">
        <v>673</v>
      </c>
      <c r="F653" s="21">
        <f>VLOOKUP(C653,[1]Sheet1!$A$2:$D$339,3,0)</f>
        <v>2</v>
      </c>
      <c r="G653" s="21">
        <f>VLOOKUP(C653,[1]Sheet1!$A$2:$D$339,4,0)</f>
        <v>1</v>
      </c>
      <c r="H653" s="21">
        <v>4</v>
      </c>
      <c r="I653" s="21" t="s">
        <v>38</v>
      </c>
      <c r="J653" s="21" t="s">
        <v>72</v>
      </c>
      <c r="K653" s="16" t="s">
        <v>26</v>
      </c>
      <c r="L653" s="17"/>
      <c r="N653" t="str">
        <f>Table245[[#This Row],[Thứ]]&amp;Table245[[#This Row],[Tiết]]&amp;Table245[[#This Row],[Phòng]]</f>
        <v>47,8,9online</v>
      </c>
    </row>
    <row r="654" spans="1:14">
      <c r="A654" s="11">
        <v>643</v>
      </c>
      <c r="B654" s="12" t="s">
        <v>672</v>
      </c>
      <c r="C654" s="21">
        <v>170315007</v>
      </c>
      <c r="D654" s="12" t="s">
        <v>674</v>
      </c>
      <c r="E654" s="26" t="s">
        <v>675</v>
      </c>
      <c r="F654" s="21">
        <f>VLOOKUP(C654,[1]Sheet1!$A$2:$D$339,3,0)</f>
        <v>3</v>
      </c>
      <c r="G654" s="21">
        <f>VLOOKUP(C654,[1]Sheet1!$A$2:$D$339,4,0)</f>
        <v>0</v>
      </c>
      <c r="H654" s="21">
        <v>3</v>
      </c>
      <c r="I654" s="21" t="s">
        <v>65</v>
      </c>
      <c r="J654" s="21" t="s">
        <v>229</v>
      </c>
      <c r="K654" s="16" t="s">
        <v>35</v>
      </c>
      <c r="L654" s="17"/>
      <c r="N654" t="str">
        <f>Table245[[#This Row],[Thứ]]&amp;Table245[[#This Row],[Tiết]]&amp;Table245[[#This Row],[Phòng]]</f>
        <v>310,11,12A503</v>
      </c>
    </row>
    <row r="655" spans="1:14">
      <c r="A655" s="11">
        <v>644</v>
      </c>
      <c r="B655" s="12" t="s">
        <v>672</v>
      </c>
      <c r="C655" s="21">
        <v>111115006</v>
      </c>
      <c r="D655" s="12" t="s">
        <v>676</v>
      </c>
      <c r="E655" s="26" t="s">
        <v>677</v>
      </c>
      <c r="F655" s="21">
        <f>VLOOKUP(C655,[1]Sheet1!$A$2:$D$339,3,0)</f>
        <v>2</v>
      </c>
      <c r="G655" s="21">
        <f>VLOOKUP(C655,[1]Sheet1!$A$2:$D$339,4,0)</f>
        <v>0</v>
      </c>
      <c r="H655" s="21">
        <v>2</v>
      </c>
      <c r="I655" s="21" t="s">
        <v>38</v>
      </c>
      <c r="J655" s="21" t="s">
        <v>77</v>
      </c>
      <c r="K655" s="16" t="s">
        <v>26</v>
      </c>
      <c r="L655" s="17"/>
      <c r="N655" t="str">
        <f>Table245[[#This Row],[Thứ]]&amp;Table245[[#This Row],[Tiết]]&amp;Table245[[#This Row],[Phòng]]</f>
        <v>27,8,9A501</v>
      </c>
    </row>
    <row r="656" spans="1:14">
      <c r="A656" s="11">
        <v>645</v>
      </c>
      <c r="B656" s="12" t="s">
        <v>672</v>
      </c>
      <c r="C656" s="21">
        <v>140115003</v>
      </c>
      <c r="D656" s="12" t="s">
        <v>678</v>
      </c>
      <c r="E656" s="26" t="s">
        <v>584</v>
      </c>
      <c r="F656" s="21">
        <f>VLOOKUP(C656,[1]Sheet1!$A$2:$D$339,3,0)</f>
        <v>2</v>
      </c>
      <c r="G656" s="21">
        <f>VLOOKUP(C656,[1]Sheet1!$A$2:$D$339,4,0)</f>
        <v>0</v>
      </c>
      <c r="H656" s="21">
        <v>3</v>
      </c>
      <c r="I656" s="20" t="s">
        <v>38</v>
      </c>
      <c r="J656" s="21" t="s">
        <v>187</v>
      </c>
      <c r="K656" s="16" t="s">
        <v>184</v>
      </c>
      <c r="L656" s="17"/>
      <c r="N656" t="str">
        <f>Table245[[#This Row],[Thứ]]&amp;Table245[[#This Row],[Tiết]]&amp;Table245[[#This Row],[Phòng]]</f>
        <v>37,8,9A404</v>
      </c>
    </row>
    <row r="657" spans="1:14" ht="28.5">
      <c r="A657" s="11">
        <v>646</v>
      </c>
      <c r="B657" s="12" t="s">
        <v>679</v>
      </c>
      <c r="C657" s="21">
        <v>121115011</v>
      </c>
      <c r="D657" s="12" t="s">
        <v>680</v>
      </c>
      <c r="E657" s="26" t="s">
        <v>681</v>
      </c>
      <c r="F657" s="21">
        <f>VLOOKUP(C657,[1]Sheet1!$A$2:$D$339,3,0)</f>
        <v>2</v>
      </c>
      <c r="G657" s="21">
        <f>VLOOKUP(C657,[1]Sheet1!$A$2:$D$339,4,0)</f>
        <v>0</v>
      </c>
      <c r="H657" s="21">
        <v>2</v>
      </c>
      <c r="I657" s="20" t="s">
        <v>24</v>
      </c>
      <c r="J657" s="21" t="s">
        <v>72</v>
      </c>
      <c r="K657" s="16" t="s">
        <v>26</v>
      </c>
      <c r="L657" s="17"/>
      <c r="N657" t="str">
        <f>Table245[[#This Row],[Thứ]]&amp;Table245[[#This Row],[Tiết]]&amp;Table245[[#This Row],[Phòng]]</f>
        <v>21,2,3online</v>
      </c>
    </row>
    <row r="658" spans="1:14" ht="28.5">
      <c r="A658" s="11">
        <v>647</v>
      </c>
      <c r="B658" s="12" t="s">
        <v>679</v>
      </c>
      <c r="C658" s="21">
        <v>121115015</v>
      </c>
      <c r="D658" s="12" t="s">
        <v>655</v>
      </c>
      <c r="E658" s="26" t="s">
        <v>656</v>
      </c>
      <c r="F658" s="21">
        <f>VLOOKUP(C658,[1]Sheet1!$A$2:$D$339,3,0)</f>
        <v>2</v>
      </c>
      <c r="G658" s="21">
        <f>VLOOKUP(C658,[1]Sheet1!$A$2:$D$339,4,0)</f>
        <v>0</v>
      </c>
      <c r="H658" s="21">
        <v>6</v>
      </c>
      <c r="I658" s="21" t="s">
        <v>38</v>
      </c>
      <c r="J658" s="21" t="s">
        <v>72</v>
      </c>
      <c r="K658" s="16" t="s">
        <v>26</v>
      </c>
      <c r="L658" s="17"/>
      <c r="N658" t="str">
        <f>Table245[[#This Row],[Thứ]]&amp;Table245[[#This Row],[Tiết]]&amp;Table245[[#This Row],[Phòng]]</f>
        <v>67,8,9online</v>
      </c>
    </row>
    <row r="659" spans="1:14" ht="28.5">
      <c r="A659" s="11">
        <v>648</v>
      </c>
      <c r="B659" s="12" t="s">
        <v>679</v>
      </c>
      <c r="C659" s="21">
        <v>111115011</v>
      </c>
      <c r="D659" s="12" t="s">
        <v>652</v>
      </c>
      <c r="E659" s="26" t="s">
        <v>682</v>
      </c>
      <c r="F659" s="21">
        <f>VLOOKUP(C659,[1]Sheet1!$A$2:$D$339,3,0)</f>
        <v>2</v>
      </c>
      <c r="G659" s="21">
        <f>VLOOKUP(C659,[1]Sheet1!$A$2:$D$339,4,0)</f>
        <v>0</v>
      </c>
      <c r="H659" s="21">
        <v>3</v>
      </c>
      <c r="I659" s="21" t="s">
        <v>29</v>
      </c>
      <c r="J659" s="21" t="s">
        <v>72</v>
      </c>
      <c r="K659" s="16" t="s">
        <v>26</v>
      </c>
      <c r="L659" s="17"/>
      <c r="N659" t="str">
        <f>Table245[[#This Row],[Thứ]]&amp;Table245[[#This Row],[Tiết]]&amp;Table245[[#This Row],[Phòng]]</f>
        <v>34,5,6online</v>
      </c>
    </row>
    <row r="660" spans="1:14" ht="28.5">
      <c r="A660" s="11">
        <v>649</v>
      </c>
      <c r="B660" s="12" t="s">
        <v>679</v>
      </c>
      <c r="C660" s="21">
        <v>170315004</v>
      </c>
      <c r="D660" s="12" t="s">
        <v>683</v>
      </c>
      <c r="E660" s="26" t="s">
        <v>358</v>
      </c>
      <c r="F660" s="21">
        <f>VLOOKUP(C660,[1]Sheet1!$A$2:$D$339,3,0)</f>
        <v>2</v>
      </c>
      <c r="G660" s="21">
        <f>VLOOKUP(C660,[1]Sheet1!$A$2:$D$339,4,0)</f>
        <v>1</v>
      </c>
      <c r="H660" s="21">
        <v>5</v>
      </c>
      <c r="I660" s="21" t="s">
        <v>65</v>
      </c>
      <c r="J660" s="21" t="s">
        <v>72</v>
      </c>
      <c r="K660" s="16" t="s">
        <v>26</v>
      </c>
      <c r="L660" s="17"/>
      <c r="N660" t="str">
        <f>Table245[[#This Row],[Thứ]]&amp;Table245[[#This Row],[Tiết]]&amp;Table245[[#This Row],[Phòng]]</f>
        <v>510,11,12online</v>
      </c>
    </row>
    <row r="661" spans="1:14" ht="28.5">
      <c r="A661" s="11">
        <v>650</v>
      </c>
      <c r="B661" s="12" t="s">
        <v>679</v>
      </c>
      <c r="C661" s="21">
        <v>111115010</v>
      </c>
      <c r="D661" s="12" t="s">
        <v>658</v>
      </c>
      <c r="E661" s="26" t="s">
        <v>684</v>
      </c>
      <c r="F661" s="21">
        <f>VLOOKUP(C661,[1]Sheet1!$A$2:$D$339,3,0)</f>
        <v>2</v>
      </c>
      <c r="G661" s="21">
        <f>VLOOKUP(C661,[1]Sheet1!$A$2:$D$339,4,0)</f>
        <v>0</v>
      </c>
      <c r="H661" s="21">
        <v>5</v>
      </c>
      <c r="I661" s="21" t="s">
        <v>29</v>
      </c>
      <c r="J661" s="21" t="s">
        <v>25</v>
      </c>
      <c r="K661" s="16" t="s">
        <v>26</v>
      </c>
      <c r="L661" s="17"/>
      <c r="N661" t="str">
        <f>Table245[[#This Row],[Thứ]]&amp;Table245[[#This Row],[Tiết]]&amp;Table245[[#This Row],[Phòng]]</f>
        <v>54,5,6A408</v>
      </c>
    </row>
    <row r="662" spans="1:14">
      <c r="A662" s="11">
        <v>651</v>
      </c>
      <c r="B662" s="12" t="s">
        <v>685</v>
      </c>
      <c r="C662" s="21">
        <v>170315013</v>
      </c>
      <c r="D662" s="12" t="s">
        <v>400</v>
      </c>
      <c r="E662" s="26" t="s">
        <v>673</v>
      </c>
      <c r="F662" s="21">
        <f>VLOOKUP(C662,[1]Sheet1!$A$2:$D$339,3,0)</f>
        <v>2</v>
      </c>
      <c r="G662" s="21">
        <f>VLOOKUP(C662,[1]Sheet1!$A$2:$D$339,4,0)</f>
        <v>1</v>
      </c>
      <c r="H662" s="21">
        <v>6</v>
      </c>
      <c r="I662" s="20" t="s">
        <v>24</v>
      </c>
      <c r="J662" s="21" t="s">
        <v>72</v>
      </c>
      <c r="K662" s="16" t="s">
        <v>26</v>
      </c>
      <c r="L662" s="17"/>
      <c r="N662" t="str">
        <f>Table245[[#This Row],[Thứ]]&amp;Table245[[#This Row],[Tiết]]&amp;Table245[[#This Row],[Phòng]]</f>
        <v>61,2,3online</v>
      </c>
    </row>
    <row r="663" spans="1:14">
      <c r="A663" s="11">
        <v>652</v>
      </c>
      <c r="B663" s="12" t="s">
        <v>685</v>
      </c>
      <c r="C663" s="21">
        <v>140115003</v>
      </c>
      <c r="D663" s="12" t="s">
        <v>678</v>
      </c>
      <c r="E663" s="26" t="s">
        <v>480</v>
      </c>
      <c r="F663" s="21">
        <f>VLOOKUP(C663,[1]Sheet1!$A$2:$D$339,3,0)</f>
        <v>2</v>
      </c>
      <c r="G663" s="21">
        <f>VLOOKUP(C663,[1]Sheet1!$A$2:$D$339,4,0)</f>
        <v>0</v>
      </c>
      <c r="H663" s="21">
        <v>5</v>
      </c>
      <c r="I663" s="20" t="s">
        <v>24</v>
      </c>
      <c r="J663" s="21" t="s">
        <v>240</v>
      </c>
      <c r="K663" s="16" t="s">
        <v>26</v>
      </c>
      <c r="L663" s="17"/>
      <c r="N663" t="str">
        <f>Table245[[#This Row],[Thứ]]&amp;Table245[[#This Row],[Tiết]]&amp;Table245[[#This Row],[Phòng]]</f>
        <v>51,2,3A502</v>
      </c>
    </row>
    <row r="664" spans="1:14">
      <c r="A664" s="11">
        <v>653</v>
      </c>
      <c r="B664" s="12" t="s">
        <v>685</v>
      </c>
      <c r="C664" s="21">
        <v>170315007</v>
      </c>
      <c r="D664" s="12" t="s">
        <v>674</v>
      </c>
      <c r="E664" s="26" t="s">
        <v>675</v>
      </c>
      <c r="F664" s="21">
        <f>VLOOKUP(C664,[1]Sheet1!$A$2:$D$339,3,0)</f>
        <v>3</v>
      </c>
      <c r="G664" s="21">
        <f>VLOOKUP(C664,[1]Sheet1!$A$2:$D$339,4,0)</f>
        <v>0</v>
      </c>
      <c r="H664" s="21">
        <v>2</v>
      </c>
      <c r="I664" s="21" t="s">
        <v>65</v>
      </c>
      <c r="J664" s="21" t="s">
        <v>54</v>
      </c>
      <c r="K664" s="16" t="s">
        <v>35</v>
      </c>
      <c r="L664" s="17"/>
      <c r="N664" t="str">
        <f>Table245[[#This Row],[Thứ]]&amp;Table245[[#This Row],[Tiết]]&amp;Table245[[#This Row],[Phòng]]</f>
        <v>210,11,12A405</v>
      </c>
    </row>
    <row r="665" spans="1:14">
      <c r="A665" s="11">
        <v>654</v>
      </c>
      <c r="B665" s="12" t="s">
        <v>685</v>
      </c>
      <c r="C665" s="21">
        <v>111115006</v>
      </c>
      <c r="D665" s="12" t="s">
        <v>676</v>
      </c>
      <c r="E665" s="26" t="s">
        <v>677</v>
      </c>
      <c r="F665" s="21">
        <f>VLOOKUP(C665,[1]Sheet1!$A$2:$D$339,3,0)</f>
        <v>2</v>
      </c>
      <c r="G665" s="21">
        <f>VLOOKUP(C665,[1]Sheet1!$A$2:$D$339,4,0)</f>
        <v>0</v>
      </c>
      <c r="H665" s="21">
        <v>3</v>
      </c>
      <c r="I665" s="21" t="s">
        <v>65</v>
      </c>
      <c r="J665" s="21" t="s">
        <v>30</v>
      </c>
      <c r="K665" s="16" t="s">
        <v>26</v>
      </c>
      <c r="L665" s="17"/>
      <c r="N665" t="str">
        <f>Table245[[#This Row],[Thứ]]&amp;Table245[[#This Row],[Tiết]]&amp;Table245[[#This Row],[Phòng]]</f>
        <v>310,11,12G002</v>
      </c>
    </row>
    <row r="666" spans="1:14">
      <c r="A666" s="11">
        <v>655</v>
      </c>
      <c r="B666" s="12" t="s">
        <v>686</v>
      </c>
      <c r="C666" s="21">
        <v>170315013</v>
      </c>
      <c r="D666" s="12" t="s">
        <v>400</v>
      </c>
      <c r="E666" s="26" t="s">
        <v>673</v>
      </c>
      <c r="F666" s="21">
        <f>VLOOKUP(C666,[1]Sheet1!$A$2:$D$339,3,0)</f>
        <v>2</v>
      </c>
      <c r="G666" s="21">
        <f>VLOOKUP(C666,[1]Sheet1!$A$2:$D$339,4,0)</f>
        <v>1</v>
      </c>
      <c r="H666" s="21">
        <v>5</v>
      </c>
      <c r="I666" s="20" t="s">
        <v>24</v>
      </c>
      <c r="J666" s="21" t="s">
        <v>72</v>
      </c>
      <c r="K666" s="16" t="s">
        <v>26</v>
      </c>
      <c r="L666" s="17"/>
      <c r="N666" t="str">
        <f>Table245[[#This Row],[Thứ]]&amp;Table245[[#This Row],[Tiết]]&amp;Table245[[#This Row],[Phòng]]</f>
        <v>51,2,3online</v>
      </c>
    </row>
    <row r="667" spans="1:14">
      <c r="A667" s="11">
        <v>656</v>
      </c>
      <c r="B667" s="12" t="s">
        <v>686</v>
      </c>
      <c r="C667" s="21">
        <v>140115003</v>
      </c>
      <c r="D667" s="12" t="s">
        <v>678</v>
      </c>
      <c r="E667" s="26" t="s">
        <v>480</v>
      </c>
      <c r="F667" s="21">
        <f>VLOOKUP(C667,[1]Sheet1!$A$2:$D$339,3,0)</f>
        <v>2</v>
      </c>
      <c r="G667" s="21">
        <f>VLOOKUP(C667,[1]Sheet1!$A$2:$D$339,4,0)</f>
        <v>0</v>
      </c>
      <c r="H667" s="21">
        <v>2</v>
      </c>
      <c r="I667" s="20" t="s">
        <v>24</v>
      </c>
      <c r="J667" s="21" t="s">
        <v>30</v>
      </c>
      <c r="K667" s="16" t="s">
        <v>26</v>
      </c>
      <c r="L667" s="17"/>
      <c r="N667" t="str">
        <f>Table245[[#This Row],[Thứ]]&amp;Table245[[#This Row],[Tiết]]&amp;Table245[[#This Row],[Phòng]]</f>
        <v>21,2,3G002</v>
      </c>
    </row>
    <row r="668" spans="1:14">
      <c r="A668" s="11">
        <v>657</v>
      </c>
      <c r="B668" s="12" t="s">
        <v>686</v>
      </c>
      <c r="C668" s="21">
        <v>170315007</v>
      </c>
      <c r="D668" s="12" t="s">
        <v>674</v>
      </c>
      <c r="E668" s="26" t="s">
        <v>675</v>
      </c>
      <c r="F668" s="21">
        <f>VLOOKUP(C668,[1]Sheet1!$A$2:$D$339,3,0)</f>
        <v>3</v>
      </c>
      <c r="G668" s="21">
        <f>VLOOKUP(C668,[1]Sheet1!$A$2:$D$339,4,0)</f>
        <v>0</v>
      </c>
      <c r="H668" s="21">
        <v>5</v>
      </c>
      <c r="I668" s="21" t="s">
        <v>65</v>
      </c>
      <c r="J668" s="21" t="s">
        <v>187</v>
      </c>
      <c r="K668" s="16" t="s">
        <v>35</v>
      </c>
      <c r="L668" s="17"/>
      <c r="N668" t="str">
        <f>Table245[[#This Row],[Thứ]]&amp;Table245[[#This Row],[Tiết]]&amp;Table245[[#This Row],[Phòng]]</f>
        <v>510,11,12A404</v>
      </c>
    </row>
    <row r="669" spans="1:14">
      <c r="A669" s="11">
        <v>658</v>
      </c>
      <c r="B669" s="12" t="s">
        <v>686</v>
      </c>
      <c r="C669" s="21">
        <v>111115006</v>
      </c>
      <c r="D669" s="12" t="s">
        <v>676</v>
      </c>
      <c r="E669" s="26" t="s">
        <v>677</v>
      </c>
      <c r="F669" s="21">
        <f>VLOOKUP(C669,[1]Sheet1!$A$2:$D$339,3,0)</f>
        <v>2</v>
      </c>
      <c r="G669" s="21">
        <f>VLOOKUP(C669,[1]Sheet1!$A$2:$D$339,4,0)</f>
        <v>0</v>
      </c>
      <c r="H669" s="21">
        <v>2</v>
      </c>
      <c r="I669" s="21" t="s">
        <v>29</v>
      </c>
      <c r="J669" s="21" t="s">
        <v>30</v>
      </c>
      <c r="K669" s="16" t="s">
        <v>26</v>
      </c>
      <c r="L669" s="17"/>
      <c r="N669" t="str">
        <f>Table245[[#This Row],[Thứ]]&amp;Table245[[#This Row],[Tiết]]&amp;Table245[[#This Row],[Phòng]]</f>
        <v>24,5,6G002</v>
      </c>
    </row>
    <row r="670" spans="1:14" ht="28.5">
      <c r="A670" s="11">
        <v>659</v>
      </c>
      <c r="B670" s="12" t="s">
        <v>687</v>
      </c>
      <c r="C670" s="21">
        <v>121115011</v>
      </c>
      <c r="D670" s="12" t="s">
        <v>680</v>
      </c>
      <c r="E670" s="26" t="s">
        <v>681</v>
      </c>
      <c r="F670" s="21">
        <f>VLOOKUP(C670,[1]Sheet1!$A$2:$D$339,3,0)</f>
        <v>2</v>
      </c>
      <c r="G670" s="21">
        <f>VLOOKUP(C670,[1]Sheet1!$A$2:$D$339,4,0)</f>
        <v>0</v>
      </c>
      <c r="H670" s="21">
        <v>4</v>
      </c>
      <c r="I670" s="21" t="s">
        <v>38</v>
      </c>
      <c r="J670" s="21" t="s">
        <v>72</v>
      </c>
      <c r="K670" s="16" t="s">
        <v>26</v>
      </c>
      <c r="L670" s="17"/>
      <c r="N670" t="str">
        <f>Table245[[#This Row],[Thứ]]&amp;Table245[[#This Row],[Tiết]]&amp;Table245[[#This Row],[Phòng]]</f>
        <v>47,8,9online</v>
      </c>
    </row>
    <row r="671" spans="1:14" ht="28.5">
      <c r="A671" s="11">
        <v>660</v>
      </c>
      <c r="B671" s="12" t="s">
        <v>687</v>
      </c>
      <c r="C671" s="21">
        <v>121115015</v>
      </c>
      <c r="D671" s="12" t="s">
        <v>655</v>
      </c>
      <c r="E671" s="26" t="s">
        <v>656</v>
      </c>
      <c r="F671" s="21">
        <f>VLOOKUP(C671,[1]Sheet1!$A$2:$D$339,3,0)</f>
        <v>2</v>
      </c>
      <c r="G671" s="21">
        <f>VLOOKUP(C671,[1]Sheet1!$A$2:$D$339,4,0)</f>
        <v>0</v>
      </c>
      <c r="H671" s="21">
        <v>6</v>
      </c>
      <c r="I671" s="21" t="s">
        <v>29</v>
      </c>
      <c r="J671" s="21" t="s">
        <v>72</v>
      </c>
      <c r="K671" s="16" t="s">
        <v>26</v>
      </c>
      <c r="L671" s="17"/>
      <c r="N671" t="str">
        <f>Table245[[#This Row],[Thứ]]&amp;Table245[[#This Row],[Tiết]]&amp;Table245[[#This Row],[Phòng]]</f>
        <v>64,5,6online</v>
      </c>
    </row>
    <row r="672" spans="1:14" ht="28.5">
      <c r="A672" s="11">
        <v>661</v>
      </c>
      <c r="B672" s="12" t="s">
        <v>687</v>
      </c>
      <c r="C672" s="21">
        <v>111115011</v>
      </c>
      <c r="D672" s="12" t="s">
        <v>652</v>
      </c>
      <c r="E672" s="26" t="s">
        <v>653</v>
      </c>
      <c r="F672" s="21">
        <f>VLOOKUP(C672,[1]Sheet1!$A$2:$D$339,3,0)</f>
        <v>2</v>
      </c>
      <c r="G672" s="21">
        <f>VLOOKUP(C672,[1]Sheet1!$A$2:$D$339,4,0)</f>
        <v>0</v>
      </c>
      <c r="H672" s="21">
        <v>5</v>
      </c>
      <c r="I672" s="21" t="s">
        <v>29</v>
      </c>
      <c r="J672" s="21" t="s">
        <v>72</v>
      </c>
      <c r="K672" s="16" t="s">
        <v>26</v>
      </c>
      <c r="L672" s="17"/>
      <c r="N672" t="str">
        <f>Table245[[#This Row],[Thứ]]&amp;Table245[[#This Row],[Tiết]]&amp;Table245[[#This Row],[Phòng]]</f>
        <v>54,5,6online</v>
      </c>
    </row>
    <row r="673" spans="1:14" ht="28.5">
      <c r="A673" s="11">
        <v>662</v>
      </c>
      <c r="B673" s="12" t="s">
        <v>687</v>
      </c>
      <c r="C673" s="21">
        <v>170315004</v>
      </c>
      <c r="D673" s="12" t="s">
        <v>683</v>
      </c>
      <c r="E673" s="26" t="s">
        <v>358</v>
      </c>
      <c r="F673" s="21">
        <f>VLOOKUP(C673,[1]Sheet1!$A$2:$D$339,3,0)</f>
        <v>2</v>
      </c>
      <c r="G673" s="21">
        <f>VLOOKUP(C673,[1]Sheet1!$A$2:$D$339,4,0)</f>
        <v>1</v>
      </c>
      <c r="H673" s="21">
        <v>4</v>
      </c>
      <c r="I673" s="21" t="s">
        <v>65</v>
      </c>
      <c r="J673" s="21" t="s">
        <v>72</v>
      </c>
      <c r="K673" s="16" t="s">
        <v>26</v>
      </c>
      <c r="L673" s="17"/>
      <c r="N673" t="str">
        <f>Table245[[#This Row],[Thứ]]&amp;Table245[[#This Row],[Tiết]]&amp;Table245[[#This Row],[Phòng]]</f>
        <v>410,11,12online</v>
      </c>
    </row>
    <row r="674" spans="1:14" ht="28.5">
      <c r="A674" s="11">
        <v>663</v>
      </c>
      <c r="B674" s="12" t="s">
        <v>687</v>
      </c>
      <c r="C674" s="21">
        <v>111115010</v>
      </c>
      <c r="D674" s="12" t="s">
        <v>658</v>
      </c>
      <c r="E674" s="26" t="s">
        <v>684</v>
      </c>
      <c r="F674" s="21">
        <f>VLOOKUP(C674,[1]Sheet1!$A$2:$D$339,3,0)</f>
        <v>2</v>
      </c>
      <c r="G674" s="21">
        <f>VLOOKUP(C674,[1]Sheet1!$A$2:$D$339,4,0)</f>
        <v>0</v>
      </c>
      <c r="H674" s="21">
        <v>4</v>
      </c>
      <c r="I674" s="20" t="s">
        <v>24</v>
      </c>
      <c r="J674" s="21" t="s">
        <v>89</v>
      </c>
      <c r="K674" s="16" t="s">
        <v>26</v>
      </c>
      <c r="L674" s="17"/>
      <c r="N674" t="str">
        <f>Table245[[#This Row],[Thứ]]&amp;Table245[[#This Row],[Tiết]]&amp;Table245[[#This Row],[Phòng]]</f>
        <v>41,2,3B302</v>
      </c>
    </row>
    <row r="675" spans="1:14">
      <c r="A675" s="11">
        <v>664</v>
      </c>
      <c r="B675" s="12" t="s">
        <v>688</v>
      </c>
      <c r="C675" s="21">
        <v>170315013</v>
      </c>
      <c r="D675" s="12" t="s">
        <v>400</v>
      </c>
      <c r="E675" s="26" t="s">
        <v>673</v>
      </c>
      <c r="F675" s="21">
        <f>VLOOKUP(C675,[1]Sheet1!$A$2:$D$339,3,0)</f>
        <v>2</v>
      </c>
      <c r="G675" s="21">
        <f>VLOOKUP(C675,[1]Sheet1!$A$2:$D$339,4,0)</f>
        <v>1</v>
      </c>
      <c r="H675" s="21">
        <v>6</v>
      </c>
      <c r="I675" s="21" t="s">
        <v>38</v>
      </c>
      <c r="J675" s="21" t="s">
        <v>72</v>
      </c>
      <c r="K675" s="16" t="s">
        <v>26</v>
      </c>
      <c r="L675" s="17"/>
      <c r="N675" t="str">
        <f>Table245[[#This Row],[Thứ]]&amp;Table245[[#This Row],[Tiết]]&amp;Table245[[#This Row],[Phòng]]</f>
        <v>67,8,9online</v>
      </c>
    </row>
    <row r="676" spans="1:14">
      <c r="A676" s="11">
        <v>665</v>
      </c>
      <c r="B676" s="12" t="s">
        <v>688</v>
      </c>
      <c r="C676" s="21">
        <v>170315007</v>
      </c>
      <c r="D676" s="12" t="s">
        <v>674</v>
      </c>
      <c r="E676" s="26" t="s">
        <v>675</v>
      </c>
      <c r="F676" s="21">
        <f>VLOOKUP(C676,[1]Sheet1!$A$2:$D$339,3,0)</f>
        <v>3</v>
      </c>
      <c r="G676" s="21">
        <f>VLOOKUP(C676,[1]Sheet1!$A$2:$D$339,4,0)</f>
        <v>0</v>
      </c>
      <c r="H676" s="21">
        <v>2</v>
      </c>
      <c r="I676" s="21" t="s">
        <v>38</v>
      </c>
      <c r="J676" s="21" t="s">
        <v>187</v>
      </c>
      <c r="K676" s="16" t="s">
        <v>35</v>
      </c>
      <c r="L676" s="17"/>
      <c r="N676" t="str">
        <f>Table245[[#This Row],[Thứ]]&amp;Table245[[#This Row],[Tiết]]&amp;Table245[[#This Row],[Phòng]]</f>
        <v>27,8,9A404</v>
      </c>
    </row>
    <row r="677" spans="1:14">
      <c r="A677" s="11">
        <v>666</v>
      </c>
      <c r="B677" s="12" t="s">
        <v>688</v>
      </c>
      <c r="C677" s="21">
        <v>111115006</v>
      </c>
      <c r="D677" s="12" t="s">
        <v>676</v>
      </c>
      <c r="E677" s="26" t="s">
        <v>689</v>
      </c>
      <c r="F677" s="21">
        <f>VLOOKUP(C677,[1]Sheet1!$A$2:$D$339,3,0)</f>
        <v>2</v>
      </c>
      <c r="G677" s="21">
        <f>VLOOKUP(C677,[1]Sheet1!$A$2:$D$339,4,0)</f>
        <v>0</v>
      </c>
      <c r="H677" s="21">
        <v>2</v>
      </c>
      <c r="I677" s="21" t="s">
        <v>65</v>
      </c>
      <c r="J677" s="21" t="s">
        <v>187</v>
      </c>
      <c r="K677" s="16" t="s">
        <v>26</v>
      </c>
      <c r="L677" s="17"/>
      <c r="N677" t="str">
        <f>Table245[[#This Row],[Thứ]]&amp;Table245[[#This Row],[Tiết]]&amp;Table245[[#This Row],[Phòng]]</f>
        <v>210,11,12A404</v>
      </c>
    </row>
    <row r="678" spans="1:14">
      <c r="A678" s="11">
        <v>667</v>
      </c>
      <c r="B678" s="12" t="s">
        <v>688</v>
      </c>
      <c r="C678" s="21">
        <v>140115003</v>
      </c>
      <c r="D678" s="12" t="s">
        <v>678</v>
      </c>
      <c r="E678" s="26" t="s">
        <v>690</v>
      </c>
      <c r="F678" s="21">
        <f>VLOOKUP(C678,[1]Sheet1!$A$2:$D$339,3,0)</f>
        <v>2</v>
      </c>
      <c r="G678" s="21">
        <f>VLOOKUP(C678,[1]Sheet1!$A$2:$D$339,4,0)</f>
        <v>0</v>
      </c>
      <c r="H678" s="21">
        <v>3</v>
      </c>
      <c r="I678" s="21" t="s">
        <v>38</v>
      </c>
      <c r="J678" s="21" t="s">
        <v>77</v>
      </c>
      <c r="K678" s="16" t="s">
        <v>26</v>
      </c>
      <c r="L678" s="17"/>
      <c r="N678" t="str">
        <f>Table245[[#This Row],[Thứ]]&amp;Table245[[#This Row],[Tiết]]&amp;Table245[[#This Row],[Phòng]]</f>
        <v>37,8,9A501</v>
      </c>
    </row>
    <row r="679" spans="1:14">
      <c r="A679" s="11">
        <v>668</v>
      </c>
      <c r="B679" s="12" t="s">
        <v>691</v>
      </c>
      <c r="C679" s="21">
        <v>170315007</v>
      </c>
      <c r="D679" s="12" t="s">
        <v>674</v>
      </c>
      <c r="E679" s="26" t="s">
        <v>675</v>
      </c>
      <c r="F679" s="21">
        <f>VLOOKUP(C679,[1]Sheet1!$A$2:$D$339,3,0)</f>
        <v>3</v>
      </c>
      <c r="G679" s="21">
        <f>VLOOKUP(C679,[1]Sheet1!$A$2:$D$339,4,0)</f>
        <v>0</v>
      </c>
      <c r="H679" s="21">
        <v>6</v>
      </c>
      <c r="I679" s="21" t="s">
        <v>38</v>
      </c>
      <c r="J679" s="21" t="s">
        <v>103</v>
      </c>
      <c r="K679" s="16" t="s">
        <v>35</v>
      </c>
      <c r="L679" s="17"/>
      <c r="N679" t="str">
        <f>Table245[[#This Row],[Thứ]]&amp;Table245[[#This Row],[Tiết]]&amp;Table245[[#This Row],[Phòng]]</f>
        <v>67,8,9B301</v>
      </c>
    </row>
    <row r="680" spans="1:14">
      <c r="A680" s="11">
        <v>669</v>
      </c>
      <c r="B680" s="12" t="s">
        <v>691</v>
      </c>
      <c r="C680" s="21">
        <v>170315013</v>
      </c>
      <c r="D680" s="12" t="s">
        <v>400</v>
      </c>
      <c r="E680" s="26" t="s">
        <v>692</v>
      </c>
      <c r="F680" s="21">
        <f>VLOOKUP(C680,[1]Sheet1!$A$2:$D$339,3,0)</f>
        <v>2</v>
      </c>
      <c r="G680" s="21">
        <f>VLOOKUP(C680,[1]Sheet1!$A$2:$D$339,4,0)</f>
        <v>1</v>
      </c>
      <c r="H680" s="21">
        <v>2</v>
      </c>
      <c r="I680" s="21" t="s">
        <v>29</v>
      </c>
      <c r="J680" s="21" t="s">
        <v>229</v>
      </c>
      <c r="K680" s="16" t="s">
        <v>26</v>
      </c>
      <c r="L680" s="17"/>
      <c r="N680" t="str">
        <f>Table245[[#This Row],[Thứ]]&amp;Table245[[#This Row],[Tiết]]&amp;Table245[[#This Row],[Phòng]]</f>
        <v>24,5,6A503</v>
      </c>
    </row>
    <row r="681" spans="1:14">
      <c r="A681" s="11">
        <v>670</v>
      </c>
      <c r="B681" s="12" t="s">
        <v>691</v>
      </c>
      <c r="C681" s="21">
        <v>111115006</v>
      </c>
      <c r="D681" s="12" t="s">
        <v>676</v>
      </c>
      <c r="E681" s="26" t="s">
        <v>689</v>
      </c>
      <c r="F681" s="21">
        <f>VLOOKUP(C681,[1]Sheet1!$A$2:$D$339,3,0)</f>
        <v>2</v>
      </c>
      <c r="G681" s="21">
        <f>VLOOKUP(C681,[1]Sheet1!$A$2:$D$339,4,0)</f>
        <v>0</v>
      </c>
      <c r="H681" s="21">
        <v>4</v>
      </c>
      <c r="I681" s="21" t="s">
        <v>65</v>
      </c>
      <c r="J681" s="21" t="s">
        <v>240</v>
      </c>
      <c r="K681" s="16" t="s">
        <v>26</v>
      </c>
      <c r="L681" s="17"/>
      <c r="N681" t="str">
        <f>Table245[[#This Row],[Thứ]]&amp;Table245[[#This Row],[Tiết]]&amp;Table245[[#This Row],[Phòng]]</f>
        <v>410,11,12A502</v>
      </c>
    </row>
    <row r="682" spans="1:14">
      <c r="A682" s="11">
        <v>671</v>
      </c>
      <c r="B682" s="12" t="s">
        <v>691</v>
      </c>
      <c r="C682" s="21">
        <v>140115003</v>
      </c>
      <c r="D682" s="12" t="s">
        <v>678</v>
      </c>
      <c r="E682" s="26" t="s">
        <v>690</v>
      </c>
      <c r="F682" s="21">
        <f>VLOOKUP(C682,[1]Sheet1!$A$2:$D$339,3,0)</f>
        <v>2</v>
      </c>
      <c r="G682" s="21">
        <f>VLOOKUP(C682,[1]Sheet1!$A$2:$D$339,4,0)</f>
        <v>0</v>
      </c>
      <c r="H682" s="21">
        <v>3</v>
      </c>
      <c r="I682" s="20" t="s">
        <v>24</v>
      </c>
      <c r="J682" s="21" t="s">
        <v>25</v>
      </c>
      <c r="K682" s="16" t="s">
        <v>26</v>
      </c>
      <c r="L682" s="17"/>
      <c r="N682" t="str">
        <f>Table245[[#This Row],[Thứ]]&amp;Table245[[#This Row],[Tiết]]&amp;Table245[[#This Row],[Phòng]]</f>
        <v>31,2,3A408</v>
      </c>
    </row>
    <row r="683" spans="1:14" ht="28.5">
      <c r="A683" s="11">
        <v>672</v>
      </c>
      <c r="B683" s="12" t="s">
        <v>693</v>
      </c>
      <c r="C683" s="21">
        <v>170315004</v>
      </c>
      <c r="D683" s="12" t="s">
        <v>683</v>
      </c>
      <c r="E683" s="26" t="s">
        <v>358</v>
      </c>
      <c r="F683" s="21">
        <f>VLOOKUP(C683,[1]Sheet1!$A$2:$D$339,3,0)</f>
        <v>2</v>
      </c>
      <c r="G683" s="21">
        <f>VLOOKUP(C683,[1]Sheet1!$A$2:$D$339,4,0)</f>
        <v>1</v>
      </c>
      <c r="H683" s="21">
        <v>2</v>
      </c>
      <c r="I683" s="21" t="s">
        <v>65</v>
      </c>
      <c r="J683" s="21" t="s">
        <v>72</v>
      </c>
      <c r="K683" s="16" t="s">
        <v>26</v>
      </c>
      <c r="L683" s="17"/>
      <c r="N683" t="str">
        <f>Table245[[#This Row],[Thứ]]&amp;Table245[[#This Row],[Tiết]]&amp;Table245[[#This Row],[Phòng]]</f>
        <v>210,11,12online</v>
      </c>
    </row>
    <row r="684" spans="1:14" ht="28.5">
      <c r="A684" s="11">
        <v>673</v>
      </c>
      <c r="B684" s="23" t="s">
        <v>694</v>
      </c>
      <c r="C684" s="15">
        <v>111215034</v>
      </c>
      <c r="D684" s="13" t="s">
        <v>695</v>
      </c>
      <c r="E684" s="22" t="s">
        <v>696</v>
      </c>
      <c r="F684" s="15">
        <v>0</v>
      </c>
      <c r="G684" s="21">
        <f>VLOOKUP(C684,[1]Sheet1!$A$2:$D$339,4,0)</f>
        <v>1</v>
      </c>
      <c r="H684" s="15"/>
      <c r="I684" s="15"/>
      <c r="J684" s="21"/>
      <c r="K684" s="16" t="s">
        <v>35</v>
      </c>
      <c r="L684" s="17"/>
      <c r="N684" t="str">
        <f>Table245[[#This Row],[Thứ]]&amp;Table245[[#This Row],[Tiết]]&amp;Table245[[#This Row],[Phòng]]</f>
        <v/>
      </c>
    </row>
    <row r="685" spans="1:14" ht="28.5">
      <c r="A685" s="11">
        <v>674</v>
      </c>
      <c r="B685" s="12" t="s">
        <v>694</v>
      </c>
      <c r="C685" s="21">
        <v>111215035</v>
      </c>
      <c r="D685" s="12" t="s">
        <v>697</v>
      </c>
      <c r="E685" s="26" t="s">
        <v>340</v>
      </c>
      <c r="F685" s="21">
        <f>VLOOKUP(C685,[1]Sheet1!$A$2:$D$339,3,0)</f>
        <v>2</v>
      </c>
      <c r="G685" s="21">
        <f>VLOOKUP(C685,[1]Sheet1!$A$2:$D$339,4,0)</f>
        <v>0</v>
      </c>
      <c r="H685" s="21">
        <v>6</v>
      </c>
      <c r="I685" s="21" t="s">
        <v>38</v>
      </c>
      <c r="J685" s="21" t="s">
        <v>698</v>
      </c>
      <c r="K685" s="16" t="s">
        <v>26</v>
      </c>
      <c r="L685" s="17"/>
      <c r="N685" t="str">
        <f>Table245[[#This Row],[Thứ]]&amp;Table245[[#This Row],[Tiết]]&amp;Table245[[#This Row],[Phòng]]</f>
        <v>67,8,9B404</v>
      </c>
    </row>
    <row r="686" spans="1:14" ht="28.5">
      <c r="A686" s="11">
        <v>675</v>
      </c>
      <c r="B686" s="12" t="s">
        <v>694</v>
      </c>
      <c r="C686" s="21">
        <v>111215037</v>
      </c>
      <c r="D686" s="12" t="s">
        <v>699</v>
      </c>
      <c r="E686" s="26" t="s">
        <v>700</v>
      </c>
      <c r="F686" s="21">
        <f>VLOOKUP(C686,[1]Sheet1!$A$2:$D$339,3,0)</f>
        <v>3</v>
      </c>
      <c r="G686" s="21">
        <f>VLOOKUP(C686,[1]Sheet1!$A$2:$D$339,4,0)</f>
        <v>0</v>
      </c>
      <c r="H686" s="15">
        <v>3</v>
      </c>
      <c r="I686" s="21" t="s">
        <v>38</v>
      </c>
      <c r="J686" s="21" t="s">
        <v>698</v>
      </c>
      <c r="K686" s="16" t="s">
        <v>31</v>
      </c>
      <c r="L686" s="17"/>
      <c r="N686" t="str">
        <f>Table245[[#This Row],[Thứ]]&amp;Table245[[#This Row],[Tiết]]&amp;Table245[[#This Row],[Phòng]]</f>
        <v>37,8,9B404</v>
      </c>
    </row>
    <row r="687" spans="1:14" ht="28.5">
      <c r="A687" s="11">
        <v>676</v>
      </c>
      <c r="B687" s="12" t="s">
        <v>694</v>
      </c>
      <c r="C687" s="21">
        <v>111215037</v>
      </c>
      <c r="D687" s="12" t="s">
        <v>699</v>
      </c>
      <c r="E687" s="26" t="s">
        <v>700</v>
      </c>
      <c r="F687" s="21">
        <f>VLOOKUP(C687,[1]Sheet1!$A$2:$D$339,3,0)</f>
        <v>3</v>
      </c>
      <c r="G687" s="21">
        <f>VLOOKUP(C687,[1]Sheet1!$A$2:$D$339,4,0)</f>
        <v>0</v>
      </c>
      <c r="H687" s="21">
        <v>5</v>
      </c>
      <c r="I687" s="21" t="s">
        <v>38</v>
      </c>
      <c r="J687" s="21" t="s">
        <v>698</v>
      </c>
      <c r="K687" s="16" t="s">
        <v>31</v>
      </c>
      <c r="L687" s="17"/>
      <c r="N687" t="str">
        <f>Table245[[#This Row],[Thứ]]&amp;Table245[[#This Row],[Tiết]]&amp;Table245[[#This Row],[Phòng]]</f>
        <v>57,8,9B404</v>
      </c>
    </row>
    <row r="688" spans="1:14" ht="28.5">
      <c r="A688" s="11">
        <v>677</v>
      </c>
      <c r="B688" s="12" t="s">
        <v>694</v>
      </c>
      <c r="C688" s="21">
        <v>111215031</v>
      </c>
      <c r="D688" s="12" t="s">
        <v>701</v>
      </c>
      <c r="E688" s="26" t="s">
        <v>702</v>
      </c>
      <c r="F688" s="21">
        <f>VLOOKUP(C688,[1]Sheet1!$A$2:$D$339,3,0)</f>
        <v>3</v>
      </c>
      <c r="G688" s="21">
        <f>VLOOKUP(C688,[1]Sheet1!$A$2:$D$339,4,0)</f>
        <v>0</v>
      </c>
      <c r="H688" s="21">
        <v>5</v>
      </c>
      <c r="I688" s="21" t="s">
        <v>29</v>
      </c>
      <c r="J688" s="21" t="s">
        <v>698</v>
      </c>
      <c r="K688" s="16" t="s">
        <v>35</v>
      </c>
      <c r="L688" s="17"/>
      <c r="N688" t="str">
        <f>Table245[[#This Row],[Thứ]]&amp;Table245[[#This Row],[Tiết]]&amp;Table245[[#This Row],[Phòng]]</f>
        <v>54,5,6B404</v>
      </c>
    </row>
    <row r="689" spans="1:14" ht="28.5">
      <c r="A689" s="11">
        <v>678</v>
      </c>
      <c r="B689" s="12" t="s">
        <v>694</v>
      </c>
      <c r="C689" s="21">
        <v>111415001</v>
      </c>
      <c r="D689" s="12" t="s">
        <v>703</v>
      </c>
      <c r="E689" s="26" t="s">
        <v>704</v>
      </c>
      <c r="F689" s="21">
        <f>VLOOKUP(C689,[1]Sheet1!$A$2:$D$339,3,0)</f>
        <v>2</v>
      </c>
      <c r="G689" s="21">
        <f>VLOOKUP(C689,[1]Sheet1!$A$2:$D$339,4,0)</f>
        <v>0</v>
      </c>
      <c r="H689" s="21">
        <v>5</v>
      </c>
      <c r="I689" s="21" t="s">
        <v>65</v>
      </c>
      <c r="J689" s="21" t="s">
        <v>72</v>
      </c>
      <c r="K689" s="16" t="s">
        <v>26</v>
      </c>
      <c r="L689" s="17"/>
      <c r="N689" t="str">
        <f>Table245[[#This Row],[Thứ]]&amp;Table245[[#This Row],[Tiết]]&amp;Table245[[#This Row],[Phòng]]</f>
        <v>510,11,12online</v>
      </c>
    </row>
    <row r="690" spans="1:14" ht="28.5">
      <c r="A690" s="11">
        <v>679</v>
      </c>
      <c r="B690" s="12" t="s">
        <v>694</v>
      </c>
      <c r="C690" s="21">
        <v>111215032</v>
      </c>
      <c r="D690" s="12" t="s">
        <v>705</v>
      </c>
      <c r="E690" s="26" t="s">
        <v>706</v>
      </c>
      <c r="F690" s="21">
        <f>VLOOKUP(C690,[1]Sheet1!$A$2:$D$339,3,0)</f>
        <v>2</v>
      </c>
      <c r="G690" s="21">
        <f>VLOOKUP(C690,[1]Sheet1!$A$2:$D$339,4,0)</f>
        <v>1</v>
      </c>
      <c r="H690" s="21">
        <v>6</v>
      </c>
      <c r="I690" s="20" t="s">
        <v>65</v>
      </c>
      <c r="J690" s="21" t="s">
        <v>698</v>
      </c>
      <c r="K690" s="16" t="s">
        <v>26</v>
      </c>
      <c r="L690" s="17"/>
      <c r="N690" t="str">
        <f>Table245[[#This Row],[Thứ]]&amp;Table245[[#This Row],[Tiết]]&amp;Table245[[#This Row],[Phòng]]</f>
        <v>610,11,12B404</v>
      </c>
    </row>
    <row r="691" spans="1:14" ht="70.5">
      <c r="A691" s="11">
        <v>680</v>
      </c>
      <c r="B691" s="12" t="s">
        <v>707</v>
      </c>
      <c r="C691" s="21">
        <v>121115012</v>
      </c>
      <c r="D691" s="12" t="s">
        <v>708</v>
      </c>
      <c r="E691" s="26" t="s">
        <v>709</v>
      </c>
      <c r="F691" s="21">
        <f>VLOOKUP(C691,[1]Sheet1!$A$2:$D$339,3,0)</f>
        <v>2</v>
      </c>
      <c r="G691" s="21">
        <f>VLOOKUP(C691,[1]Sheet1!$A$2:$D$339,4,0)</f>
        <v>0</v>
      </c>
      <c r="H691" s="21">
        <v>5</v>
      </c>
      <c r="I691" s="20" t="s">
        <v>24</v>
      </c>
      <c r="J691" s="21" t="s">
        <v>72</v>
      </c>
      <c r="K691" s="16" t="s">
        <v>26</v>
      </c>
      <c r="L691" s="17"/>
      <c r="N691" t="str">
        <f>Table245[[#This Row],[Thứ]]&amp;Table245[[#This Row],[Tiết]]&amp;Table245[[#This Row],[Phòng]]</f>
        <v>51,2,3online</v>
      </c>
    </row>
    <row r="692" spans="1:14">
      <c r="A692" s="11">
        <v>681</v>
      </c>
      <c r="B692" s="12" t="s">
        <v>710</v>
      </c>
      <c r="C692" s="21">
        <v>140315007</v>
      </c>
      <c r="D692" s="12" t="s">
        <v>711</v>
      </c>
      <c r="E692" s="26" t="s">
        <v>446</v>
      </c>
      <c r="F692" s="21">
        <f>VLOOKUP(C692,[1]Sheet1!$A$2:$D$339,3,0)</f>
        <v>2</v>
      </c>
      <c r="G692" s="21">
        <f>VLOOKUP(C692,[1]Sheet1!$A$2:$D$339,4,0)</f>
        <v>0</v>
      </c>
      <c r="H692" s="21">
        <v>4</v>
      </c>
      <c r="I692" s="21" t="s">
        <v>38</v>
      </c>
      <c r="J692" s="21" t="s">
        <v>72</v>
      </c>
      <c r="K692" s="16" t="s">
        <v>26</v>
      </c>
      <c r="L692" s="17"/>
      <c r="N692" t="str">
        <f>Table245[[#This Row],[Thứ]]&amp;Table245[[#This Row],[Tiết]]&amp;Table245[[#This Row],[Phòng]]</f>
        <v>47,8,9online</v>
      </c>
    </row>
    <row r="693" spans="1:14">
      <c r="A693" s="11">
        <v>682</v>
      </c>
      <c r="B693" s="12" t="s">
        <v>710</v>
      </c>
      <c r="C693" s="21">
        <v>111315002</v>
      </c>
      <c r="D693" s="12" t="s">
        <v>712</v>
      </c>
      <c r="E693" s="26" t="s">
        <v>649</v>
      </c>
      <c r="F693" s="21">
        <f>VLOOKUP(C693,[1]Sheet1!$A$2:$D$339,3,0)</f>
        <v>3</v>
      </c>
      <c r="G693" s="21">
        <f>VLOOKUP(C693,[1]Sheet1!$A$2:$D$339,4,0)</f>
        <v>0</v>
      </c>
      <c r="H693" s="21">
        <v>3</v>
      </c>
      <c r="I693" s="21" t="s">
        <v>65</v>
      </c>
      <c r="J693" s="21" t="s">
        <v>136</v>
      </c>
      <c r="K693" s="16" t="s">
        <v>35</v>
      </c>
      <c r="L693" s="17"/>
      <c r="N693" t="str">
        <f>Table245[[#This Row],[Thứ]]&amp;Table245[[#This Row],[Tiết]]&amp;Table245[[#This Row],[Phòng]]</f>
        <v>310,11,12A407</v>
      </c>
    </row>
    <row r="694" spans="1:14">
      <c r="A694" s="11">
        <v>683</v>
      </c>
      <c r="B694" s="12" t="s">
        <v>710</v>
      </c>
      <c r="C694" s="21">
        <v>221215047</v>
      </c>
      <c r="D694" s="12" t="s">
        <v>713</v>
      </c>
      <c r="E694" s="26" t="s">
        <v>365</v>
      </c>
      <c r="F694" s="21">
        <f>VLOOKUP(C694,[1]Sheet1!$A$2:$D$339,3,0)</f>
        <v>2</v>
      </c>
      <c r="G694" s="21">
        <f>VLOOKUP(C694,[1]Sheet1!$A$2:$D$339,4,0)</f>
        <v>0</v>
      </c>
      <c r="H694" s="21">
        <v>6</v>
      </c>
      <c r="I694" s="20" t="s">
        <v>38</v>
      </c>
      <c r="J694" s="21" t="s">
        <v>99</v>
      </c>
      <c r="K694" s="16" t="s">
        <v>184</v>
      </c>
      <c r="L694" s="17"/>
      <c r="N694" t="str">
        <f>Table245[[#This Row],[Thứ]]&amp;Table245[[#This Row],[Tiết]]&amp;Table245[[#This Row],[Phòng]]</f>
        <v>67,8,9B304</v>
      </c>
    </row>
    <row r="695" spans="1:14">
      <c r="A695" s="11">
        <v>684</v>
      </c>
      <c r="B695" s="12" t="s">
        <v>710</v>
      </c>
      <c r="C695" s="21">
        <v>221215054</v>
      </c>
      <c r="D695" s="12" t="s">
        <v>714</v>
      </c>
      <c r="E695" s="26" t="s">
        <v>618</v>
      </c>
      <c r="F695" s="21">
        <f>VLOOKUP(C695,[1]Sheet1!$A$2:$D$339,3,0)</f>
        <v>3</v>
      </c>
      <c r="G695" s="21">
        <f>VLOOKUP(C695,[1]Sheet1!$A$2:$D$339,4,0)</f>
        <v>0</v>
      </c>
      <c r="H695" s="21">
        <v>2</v>
      </c>
      <c r="I695" s="21" t="s">
        <v>29</v>
      </c>
      <c r="J695" s="21" t="s">
        <v>39</v>
      </c>
      <c r="K695" s="16" t="s">
        <v>35</v>
      </c>
      <c r="L695" s="17"/>
      <c r="N695" t="str">
        <f>Table245[[#This Row],[Thứ]]&amp;Table245[[#This Row],[Tiết]]&amp;Table245[[#This Row],[Phòng]]</f>
        <v>24,5,6G001</v>
      </c>
    </row>
    <row r="696" spans="1:14">
      <c r="A696" s="11">
        <v>685</v>
      </c>
      <c r="B696" s="12" t="s">
        <v>710</v>
      </c>
      <c r="C696" s="21">
        <v>160115301</v>
      </c>
      <c r="D696" s="12" t="s">
        <v>715</v>
      </c>
      <c r="E696" s="26" t="s">
        <v>716</v>
      </c>
      <c r="F696" s="21">
        <f>VLOOKUP(C696,[1]Sheet1!$A$2:$D$339,3,0)</f>
        <v>2</v>
      </c>
      <c r="G696" s="21">
        <f>VLOOKUP(C696,[1]Sheet1!$A$2:$D$339,4,0)</f>
        <v>0</v>
      </c>
      <c r="H696" s="21">
        <v>2</v>
      </c>
      <c r="I696" s="20" t="s">
        <v>24</v>
      </c>
      <c r="J696" s="21" t="s">
        <v>170</v>
      </c>
      <c r="K696" s="16" t="s">
        <v>26</v>
      </c>
      <c r="L696" s="17"/>
      <c r="N696" t="str">
        <f>Table245[[#This Row],[Thứ]]&amp;Table245[[#This Row],[Tiết]]&amp;Table245[[#This Row],[Phòng]]</f>
        <v>21,2,3B307</v>
      </c>
    </row>
    <row r="697" spans="1:14">
      <c r="A697" s="11">
        <v>686</v>
      </c>
      <c r="B697" s="12" t="s">
        <v>710</v>
      </c>
      <c r="C697" s="21">
        <v>131215304</v>
      </c>
      <c r="D697" s="12" t="s">
        <v>626</v>
      </c>
      <c r="E697" s="26" t="s">
        <v>194</v>
      </c>
      <c r="F697" s="21">
        <f>VLOOKUP(C697,[1]Sheet1!$A$2:$D$339,3,0)</f>
        <v>3</v>
      </c>
      <c r="G697" s="21">
        <f>VLOOKUP(C697,[1]Sheet1!$A$2:$D$339,4,0)</f>
        <v>0</v>
      </c>
      <c r="H697" s="21">
        <v>4</v>
      </c>
      <c r="I697" s="21" t="s">
        <v>65</v>
      </c>
      <c r="J697" s="15" t="s">
        <v>72</v>
      </c>
      <c r="K697" s="16" t="s">
        <v>184</v>
      </c>
      <c r="L697" s="17"/>
      <c r="N697" t="str">
        <f>Table245[[#This Row],[Thứ]]&amp;Table245[[#This Row],[Tiết]]&amp;Table245[[#This Row],[Phòng]]</f>
        <v>410,11,12online</v>
      </c>
    </row>
    <row r="698" spans="1:14">
      <c r="A698" s="11">
        <v>687</v>
      </c>
      <c r="B698" s="12" t="s">
        <v>710</v>
      </c>
      <c r="C698" s="21">
        <v>131215304</v>
      </c>
      <c r="D698" s="12" t="s">
        <v>626</v>
      </c>
      <c r="E698" s="26" t="s">
        <v>194</v>
      </c>
      <c r="F698" s="21">
        <f>VLOOKUP(C698,[1]Sheet1!$A$2:$D$339,3,0)</f>
        <v>3</v>
      </c>
      <c r="G698" s="21">
        <f>VLOOKUP(C698,[1]Sheet1!$A$2:$D$339,4,0)</f>
        <v>0</v>
      </c>
      <c r="H698" s="21">
        <v>3</v>
      </c>
      <c r="I698" s="21" t="s">
        <v>38</v>
      </c>
      <c r="J698" s="21" t="s">
        <v>156</v>
      </c>
      <c r="K698" s="13" t="s">
        <v>62</v>
      </c>
      <c r="L698" s="17"/>
      <c r="N698" t="str">
        <f>Table245[[#This Row],[Thứ]]&amp;Table245[[#This Row],[Tiết]]&amp;Table245[[#This Row],[Phòng]]</f>
        <v>37,8,9A401</v>
      </c>
    </row>
    <row r="699" spans="1:14">
      <c r="A699" s="11">
        <v>688</v>
      </c>
      <c r="B699" s="12" t="s">
        <v>710</v>
      </c>
      <c r="C699" s="15">
        <v>160115002</v>
      </c>
      <c r="D699" s="13" t="s">
        <v>717</v>
      </c>
      <c r="E699" s="24" t="s">
        <v>718</v>
      </c>
      <c r="F699" s="15">
        <v>0</v>
      </c>
      <c r="G699" s="21">
        <f>VLOOKUP(C699,[1]Sheet1!$A$2:$D$339,4,0)</f>
        <v>2</v>
      </c>
      <c r="H699" s="20"/>
      <c r="I699" s="20"/>
      <c r="J699" s="20"/>
      <c r="K699" s="16" t="s">
        <v>35</v>
      </c>
      <c r="L699" s="17"/>
      <c r="N699" t="str">
        <f>Table245[[#This Row],[Thứ]]&amp;Table245[[#This Row],[Tiết]]&amp;Table245[[#This Row],[Phòng]]</f>
        <v/>
      </c>
    </row>
    <row r="700" spans="1:14">
      <c r="A700" s="11">
        <v>689</v>
      </c>
      <c r="B700" s="12" t="s">
        <v>719</v>
      </c>
      <c r="C700" s="21">
        <v>190115003</v>
      </c>
      <c r="D700" s="12" t="s">
        <v>720</v>
      </c>
      <c r="E700" s="26" t="s">
        <v>721</v>
      </c>
      <c r="F700" s="21">
        <f>VLOOKUP(C700,[1]Sheet1!$A$2:$D$339,3,0)</f>
        <v>2</v>
      </c>
      <c r="G700" s="21">
        <f>VLOOKUP(C700,[1]Sheet1!$A$2:$D$339,4,0)</f>
        <v>1</v>
      </c>
      <c r="H700" s="21">
        <v>4</v>
      </c>
      <c r="I700" s="21" t="s">
        <v>65</v>
      </c>
      <c r="J700" s="21" t="s">
        <v>72</v>
      </c>
      <c r="K700" s="16" t="s">
        <v>26</v>
      </c>
      <c r="L700" s="17"/>
      <c r="N700" t="str">
        <f>Table245[[#This Row],[Thứ]]&amp;Table245[[#This Row],[Tiết]]&amp;Table245[[#This Row],[Phòng]]</f>
        <v>410,11,12online</v>
      </c>
    </row>
    <row r="701" spans="1:14">
      <c r="A701" s="11">
        <v>690</v>
      </c>
      <c r="B701" s="12" t="s">
        <v>722</v>
      </c>
      <c r="C701" s="21">
        <v>170315007</v>
      </c>
      <c r="D701" s="12" t="s">
        <v>674</v>
      </c>
      <c r="E701" s="26" t="s">
        <v>723</v>
      </c>
      <c r="F701" s="21">
        <f>VLOOKUP(C701,[1]Sheet1!$A$2:$D$339,3,0)</f>
        <v>3</v>
      </c>
      <c r="G701" s="21">
        <f>VLOOKUP(C701,[1]Sheet1!$A$2:$D$339,4,0)</f>
        <v>0</v>
      </c>
      <c r="H701" s="21">
        <v>2</v>
      </c>
      <c r="I701" s="21" t="s">
        <v>29</v>
      </c>
      <c r="J701" s="21" t="s">
        <v>170</v>
      </c>
      <c r="K701" s="16" t="s">
        <v>35</v>
      </c>
      <c r="L701" s="17"/>
      <c r="N701" t="str">
        <f>Table245[[#This Row],[Thứ]]&amp;Table245[[#This Row],[Tiết]]&amp;Table245[[#This Row],[Phòng]]</f>
        <v>24,5,6B307</v>
      </c>
    </row>
    <row r="702" spans="1:14">
      <c r="A702" s="11">
        <v>691</v>
      </c>
      <c r="B702" s="12" t="s">
        <v>722</v>
      </c>
      <c r="C702" s="21">
        <v>170315013</v>
      </c>
      <c r="D702" s="12" t="s">
        <v>400</v>
      </c>
      <c r="E702" s="26" t="s">
        <v>401</v>
      </c>
      <c r="F702" s="21">
        <f>VLOOKUP(C702,[1]Sheet1!$A$2:$D$339,3,0)</f>
        <v>2</v>
      </c>
      <c r="G702" s="21">
        <f>VLOOKUP(C702,[1]Sheet1!$A$2:$D$339,4,0)</f>
        <v>1</v>
      </c>
      <c r="H702" s="21">
        <v>6</v>
      </c>
      <c r="I702" s="21" t="s">
        <v>38</v>
      </c>
      <c r="J702" s="21" t="s">
        <v>153</v>
      </c>
      <c r="K702" s="16" t="s">
        <v>26</v>
      </c>
      <c r="L702" s="17"/>
      <c r="N702" t="str">
        <f>Table245[[#This Row],[Thứ]]&amp;Table245[[#This Row],[Tiết]]&amp;Table245[[#This Row],[Phòng]]</f>
        <v>67,8,9B308</v>
      </c>
    </row>
    <row r="703" spans="1:14">
      <c r="A703" s="11">
        <v>692</v>
      </c>
      <c r="B703" s="12" t="s">
        <v>722</v>
      </c>
      <c r="C703" s="21">
        <v>111115006</v>
      </c>
      <c r="D703" s="12" t="s">
        <v>676</v>
      </c>
      <c r="E703" s="26" t="s">
        <v>689</v>
      </c>
      <c r="F703" s="21">
        <f>VLOOKUP(C703,[1]Sheet1!$A$2:$D$339,3,0)</f>
        <v>2</v>
      </c>
      <c r="G703" s="21">
        <f>VLOOKUP(C703,[1]Sheet1!$A$2:$D$339,4,0)</f>
        <v>0</v>
      </c>
      <c r="H703" s="21">
        <v>3</v>
      </c>
      <c r="I703" s="21" t="s">
        <v>29</v>
      </c>
      <c r="J703" s="21" t="s">
        <v>156</v>
      </c>
      <c r="K703" s="16" t="s">
        <v>26</v>
      </c>
      <c r="L703" s="17"/>
      <c r="N703" t="str">
        <f>Table245[[#This Row],[Thứ]]&amp;Table245[[#This Row],[Tiết]]&amp;Table245[[#This Row],[Phòng]]</f>
        <v>34,5,6A401</v>
      </c>
    </row>
    <row r="704" spans="1:14">
      <c r="A704" s="11">
        <v>693</v>
      </c>
      <c r="B704" s="12" t="s">
        <v>722</v>
      </c>
      <c r="C704" s="21">
        <v>140115003</v>
      </c>
      <c r="D704" s="12" t="s">
        <v>678</v>
      </c>
      <c r="E704" s="26" t="s">
        <v>584</v>
      </c>
      <c r="F704" s="21">
        <f>VLOOKUP(C704,[1]Sheet1!$A$2:$D$339,3,0)</f>
        <v>2</v>
      </c>
      <c r="G704" s="21">
        <f>VLOOKUP(C704,[1]Sheet1!$A$2:$D$339,4,0)</f>
        <v>0</v>
      </c>
      <c r="H704" s="21">
        <v>3</v>
      </c>
      <c r="I704" s="21" t="s">
        <v>65</v>
      </c>
      <c r="J704" s="21" t="s">
        <v>99</v>
      </c>
      <c r="K704" s="16" t="s">
        <v>26</v>
      </c>
      <c r="L704" s="17"/>
      <c r="N704" t="str">
        <f>Table245[[#This Row],[Thứ]]&amp;Table245[[#This Row],[Tiết]]&amp;Table245[[#This Row],[Phòng]]</f>
        <v>310,11,12B304</v>
      </c>
    </row>
    <row r="705" spans="1:14" ht="28.5">
      <c r="A705" s="11">
        <v>694</v>
      </c>
      <c r="B705" s="12" t="s">
        <v>724</v>
      </c>
      <c r="C705" s="21">
        <v>121115011</v>
      </c>
      <c r="D705" s="12" t="s">
        <v>680</v>
      </c>
      <c r="E705" s="26" t="s">
        <v>651</v>
      </c>
      <c r="F705" s="21">
        <f>VLOOKUP(C705,[1]Sheet1!$A$2:$D$339,3,0)</f>
        <v>2</v>
      </c>
      <c r="G705" s="21">
        <f>VLOOKUP(C705,[1]Sheet1!$A$2:$D$339,4,0)</f>
        <v>0</v>
      </c>
      <c r="H705" s="21">
        <v>4</v>
      </c>
      <c r="I705" s="20" t="s">
        <v>24</v>
      </c>
      <c r="J705" s="21" t="s">
        <v>72</v>
      </c>
      <c r="K705" s="16" t="s">
        <v>26</v>
      </c>
      <c r="L705" s="17"/>
      <c r="N705" t="str">
        <f>Table245[[#This Row],[Thứ]]&amp;Table245[[#This Row],[Tiết]]&amp;Table245[[#This Row],[Phòng]]</f>
        <v>41,2,3online</v>
      </c>
    </row>
    <row r="706" spans="1:14" ht="28.5">
      <c r="A706" s="11">
        <v>695</v>
      </c>
      <c r="B706" s="12" t="s">
        <v>724</v>
      </c>
      <c r="C706" s="21">
        <v>111115011</v>
      </c>
      <c r="D706" s="12" t="s">
        <v>652</v>
      </c>
      <c r="E706" s="26" t="s">
        <v>682</v>
      </c>
      <c r="F706" s="21">
        <f>VLOOKUP(C706,[1]Sheet1!$A$2:$D$339,3,0)</f>
        <v>2</v>
      </c>
      <c r="G706" s="21">
        <f>VLOOKUP(C706,[1]Sheet1!$A$2:$D$339,4,0)</f>
        <v>0</v>
      </c>
      <c r="H706" s="21">
        <v>5</v>
      </c>
      <c r="I706" s="20" t="s">
        <v>29</v>
      </c>
      <c r="J706" s="21" t="s">
        <v>72</v>
      </c>
      <c r="K706" s="16" t="s">
        <v>26</v>
      </c>
      <c r="L706" s="17"/>
      <c r="N706" t="str">
        <f>Table245[[#This Row],[Thứ]]&amp;Table245[[#This Row],[Tiết]]&amp;Table245[[#This Row],[Phòng]]</f>
        <v>54,5,6online</v>
      </c>
    </row>
    <row r="707" spans="1:14" ht="28.5">
      <c r="A707" s="11">
        <v>696</v>
      </c>
      <c r="B707" s="12" t="s">
        <v>724</v>
      </c>
      <c r="C707" s="21">
        <v>121115015</v>
      </c>
      <c r="D707" s="12" t="s">
        <v>655</v>
      </c>
      <c r="E707" s="26" t="s">
        <v>412</v>
      </c>
      <c r="F707" s="21">
        <f>VLOOKUP(C707,[1]Sheet1!$A$2:$D$339,3,0)</f>
        <v>2</v>
      </c>
      <c r="G707" s="21">
        <f>VLOOKUP(C707,[1]Sheet1!$A$2:$D$339,4,0)</f>
        <v>0</v>
      </c>
      <c r="H707" s="21">
        <v>3</v>
      </c>
      <c r="I707" s="21" t="s">
        <v>38</v>
      </c>
      <c r="J707" s="21" t="s">
        <v>25</v>
      </c>
      <c r="K707" s="16" t="s">
        <v>26</v>
      </c>
      <c r="L707" s="17"/>
      <c r="N707" t="str">
        <f>Table245[[#This Row],[Thứ]]&amp;Table245[[#This Row],[Tiết]]&amp;Table245[[#This Row],[Phòng]]</f>
        <v>37,8,9A408</v>
      </c>
    </row>
    <row r="708" spans="1:14" ht="28.5">
      <c r="A708" s="11">
        <v>697</v>
      </c>
      <c r="B708" s="12" t="s">
        <v>724</v>
      </c>
      <c r="C708" s="21">
        <v>111115010</v>
      </c>
      <c r="D708" s="12" t="s">
        <v>658</v>
      </c>
      <c r="E708" s="26" t="s">
        <v>725</v>
      </c>
      <c r="F708" s="21">
        <f>VLOOKUP(C708,[1]Sheet1!$A$2:$D$339,3,0)</f>
        <v>2</v>
      </c>
      <c r="G708" s="21">
        <f>VLOOKUP(C708,[1]Sheet1!$A$2:$D$339,4,0)</f>
        <v>0</v>
      </c>
      <c r="H708" s="21">
        <v>6</v>
      </c>
      <c r="I708" s="21" t="s">
        <v>29</v>
      </c>
      <c r="J708" s="21" t="s">
        <v>25</v>
      </c>
      <c r="K708" s="16" t="s">
        <v>26</v>
      </c>
      <c r="L708" s="17"/>
      <c r="N708" t="str">
        <f>Table245[[#This Row],[Thứ]]&amp;Table245[[#This Row],[Tiết]]&amp;Table245[[#This Row],[Phòng]]</f>
        <v>64,5,6A408</v>
      </c>
    </row>
    <row r="709" spans="1:14" ht="28.5">
      <c r="A709" s="11">
        <v>698</v>
      </c>
      <c r="B709" s="12" t="s">
        <v>842</v>
      </c>
      <c r="C709" s="21">
        <v>111115005</v>
      </c>
      <c r="D709" s="12" t="s">
        <v>726</v>
      </c>
      <c r="E709" s="26" t="s">
        <v>727</v>
      </c>
      <c r="F709" s="21">
        <f>VLOOKUP(C709,[1]Sheet1!$A$2:$D$339,3,0)</f>
        <v>2</v>
      </c>
      <c r="G709" s="21">
        <f>VLOOKUP(C709,[1]Sheet1!$A$2:$D$339,4,0)</f>
        <v>0</v>
      </c>
      <c r="H709" s="21">
        <v>5</v>
      </c>
      <c r="I709" s="21" t="s">
        <v>29</v>
      </c>
      <c r="J709" s="21" t="s">
        <v>136</v>
      </c>
      <c r="K709" s="16" t="s">
        <v>26</v>
      </c>
      <c r="L709" s="17"/>
      <c r="N709" t="str">
        <f>Table245[[#This Row],[Thứ]]&amp;Table245[[#This Row],[Tiết]]&amp;Table245[[#This Row],[Phòng]]</f>
        <v>54,5,6A407</v>
      </c>
    </row>
    <row r="710" spans="1:14">
      <c r="A710" s="11">
        <v>699</v>
      </c>
      <c r="B710" s="12" t="s">
        <v>728</v>
      </c>
      <c r="C710" s="21">
        <v>180315070</v>
      </c>
      <c r="D710" s="12" t="s">
        <v>83</v>
      </c>
      <c r="E710" s="26" t="s">
        <v>729</v>
      </c>
      <c r="F710" s="21">
        <f>VLOOKUP(C710,[1]Sheet1!$A$2:$D$339,3,0)</f>
        <v>2</v>
      </c>
      <c r="G710" s="21">
        <f>VLOOKUP(C710,[1]Sheet1!$A$2:$D$339,4,0)</f>
        <v>0</v>
      </c>
      <c r="H710" s="21">
        <v>5</v>
      </c>
      <c r="I710" s="21" t="s">
        <v>65</v>
      </c>
      <c r="J710" s="15" t="s">
        <v>60</v>
      </c>
      <c r="K710" s="16" t="s">
        <v>26</v>
      </c>
      <c r="L710" s="17"/>
      <c r="N710" t="str">
        <f>Table245[[#This Row],[Thứ]]&amp;Table245[[#This Row],[Tiết]]&amp;Table245[[#This Row],[Phòng]]</f>
        <v>510,11,12A505</v>
      </c>
    </row>
    <row r="711" spans="1:14">
      <c r="A711" s="11">
        <v>700</v>
      </c>
      <c r="B711" s="12" t="s">
        <v>728</v>
      </c>
      <c r="C711" s="21">
        <v>180315031</v>
      </c>
      <c r="D711" s="12" t="s">
        <v>730</v>
      </c>
      <c r="E711" s="26" t="s">
        <v>168</v>
      </c>
      <c r="F711" s="21">
        <f>VLOOKUP(C711,[1]Sheet1!$A$2:$D$339,3,0)</f>
        <v>2</v>
      </c>
      <c r="G711" s="21">
        <f>VLOOKUP(C711,[1]Sheet1!$A$2:$D$339,4,0)</f>
        <v>0</v>
      </c>
      <c r="H711" s="21">
        <v>2</v>
      </c>
      <c r="I711" s="21" t="s">
        <v>65</v>
      </c>
      <c r="J711" s="21" t="s">
        <v>229</v>
      </c>
      <c r="K711" s="16" t="s">
        <v>26</v>
      </c>
      <c r="L711" s="17"/>
      <c r="N711" t="str">
        <f>Table245[[#This Row],[Thứ]]&amp;Table245[[#This Row],[Tiết]]&amp;Table245[[#This Row],[Phòng]]</f>
        <v>210,11,12A503</v>
      </c>
    </row>
    <row r="712" spans="1:14">
      <c r="A712" s="11">
        <v>701</v>
      </c>
      <c r="B712" s="12" t="s">
        <v>728</v>
      </c>
      <c r="C712" s="21">
        <v>180115051</v>
      </c>
      <c r="D712" s="12" t="s">
        <v>731</v>
      </c>
      <c r="E712" s="26" t="s">
        <v>527</v>
      </c>
      <c r="F712" s="21">
        <f>VLOOKUP(C712,[1]Sheet1!$A$2:$D$339,3,0)</f>
        <v>2</v>
      </c>
      <c r="G712" s="21">
        <f>VLOOKUP(C712,[1]Sheet1!$A$2:$D$339,4,0)</f>
        <v>0</v>
      </c>
      <c r="H712" s="21">
        <v>4</v>
      </c>
      <c r="I712" s="21" t="s">
        <v>38</v>
      </c>
      <c r="J712" s="21" t="s">
        <v>76</v>
      </c>
      <c r="K712" s="16" t="s">
        <v>31</v>
      </c>
      <c r="L712" s="17"/>
      <c r="N712" t="str">
        <f>Table245[[#This Row],[Thứ]]&amp;Table245[[#This Row],[Tiết]]&amp;Table245[[#This Row],[Phòng]]</f>
        <v>47,8,9B305</v>
      </c>
    </row>
    <row r="713" spans="1:14">
      <c r="A713" s="11">
        <v>702</v>
      </c>
      <c r="B713" s="12" t="s">
        <v>728</v>
      </c>
      <c r="C713" s="21">
        <v>180115051</v>
      </c>
      <c r="D713" s="12" t="s">
        <v>731</v>
      </c>
      <c r="E713" s="26" t="s">
        <v>527</v>
      </c>
      <c r="F713" s="21">
        <f>VLOOKUP(C713,[1]Sheet1!$A$2:$D$339,3,0)</f>
        <v>2</v>
      </c>
      <c r="G713" s="21">
        <f>VLOOKUP(C713,[1]Sheet1!$A$2:$D$339,4,0)</f>
        <v>0</v>
      </c>
      <c r="H713" s="21">
        <v>6</v>
      </c>
      <c r="I713" s="21" t="s">
        <v>38</v>
      </c>
      <c r="J713" s="21" t="s">
        <v>153</v>
      </c>
      <c r="K713" s="16" t="s">
        <v>31</v>
      </c>
      <c r="L713" s="17"/>
      <c r="N713" t="str">
        <f>Table245[[#This Row],[Thứ]]&amp;Table245[[#This Row],[Tiết]]&amp;Table245[[#This Row],[Phòng]]</f>
        <v>67,8,9B308</v>
      </c>
    </row>
    <row r="714" spans="1:14">
      <c r="A714" s="11">
        <v>703</v>
      </c>
      <c r="B714" s="12" t="s">
        <v>728</v>
      </c>
      <c r="C714" s="21">
        <v>180215029</v>
      </c>
      <c r="D714" s="12" t="s">
        <v>732</v>
      </c>
      <c r="E714" s="26" t="s">
        <v>296</v>
      </c>
      <c r="F714" s="21">
        <f>VLOOKUP(C714,[1]Sheet1!$A$2:$D$339,3,0)</f>
        <v>2</v>
      </c>
      <c r="G714" s="21">
        <f>VLOOKUP(C714,[1]Sheet1!$A$2:$D$339,4,0)</f>
        <v>0</v>
      </c>
      <c r="H714" s="21">
        <v>4</v>
      </c>
      <c r="I714" s="21" t="s">
        <v>38</v>
      </c>
      <c r="J714" s="21" t="s">
        <v>76</v>
      </c>
      <c r="K714" s="16" t="s">
        <v>26</v>
      </c>
      <c r="L714" s="17"/>
      <c r="N714" t="str">
        <f>Table245[[#This Row],[Thứ]]&amp;Table245[[#This Row],[Tiết]]&amp;Table245[[#This Row],[Phòng]]</f>
        <v>47,8,9B305</v>
      </c>
    </row>
    <row r="715" spans="1:14">
      <c r="A715" s="11">
        <v>704</v>
      </c>
      <c r="B715" s="12" t="s">
        <v>728</v>
      </c>
      <c r="C715" s="21">
        <v>180115053</v>
      </c>
      <c r="D715" s="12" t="s">
        <v>733</v>
      </c>
      <c r="E715" s="26" t="s">
        <v>505</v>
      </c>
      <c r="F715" s="21">
        <f>VLOOKUP(C715,[1]Sheet1!$A$2:$D$339,3,0)</f>
        <v>2</v>
      </c>
      <c r="G715" s="21">
        <f>VLOOKUP(C715,[1]Sheet1!$A$2:$D$339,4,0)</f>
        <v>0</v>
      </c>
      <c r="H715" s="21">
        <v>6</v>
      </c>
      <c r="I715" s="21" t="s">
        <v>29</v>
      </c>
      <c r="J715" s="21" t="s">
        <v>77</v>
      </c>
      <c r="K715" s="16" t="s">
        <v>26</v>
      </c>
      <c r="L715" s="17"/>
      <c r="N715" t="str">
        <f>Table245[[#This Row],[Thứ]]&amp;Table245[[#This Row],[Tiết]]&amp;Table245[[#This Row],[Phòng]]</f>
        <v>64,5,6A501</v>
      </c>
    </row>
    <row r="716" spans="1:14" ht="28.5">
      <c r="A716" s="11">
        <v>705</v>
      </c>
      <c r="B716" s="12" t="s">
        <v>734</v>
      </c>
      <c r="C716" s="21">
        <v>111115011</v>
      </c>
      <c r="D716" s="12" t="s">
        <v>652</v>
      </c>
      <c r="E716" s="26" t="s">
        <v>735</v>
      </c>
      <c r="F716" s="21">
        <f>VLOOKUP(C716,[1]Sheet1!$A$2:$D$339,3,0)</f>
        <v>2</v>
      </c>
      <c r="G716" s="21">
        <f>VLOOKUP(C716,[1]Sheet1!$A$2:$D$339,4,0)</f>
        <v>0</v>
      </c>
      <c r="H716" s="21">
        <v>2</v>
      </c>
      <c r="I716" s="20" t="s">
        <v>24</v>
      </c>
      <c r="J716" s="21" t="s">
        <v>72</v>
      </c>
      <c r="K716" s="16" t="s">
        <v>26</v>
      </c>
      <c r="L716" s="17"/>
      <c r="N716" t="str">
        <f>Table245[[#This Row],[Thứ]]&amp;Table245[[#This Row],[Tiết]]&amp;Table245[[#This Row],[Phòng]]</f>
        <v>21,2,3online</v>
      </c>
    </row>
    <row r="717" spans="1:14" ht="28.5">
      <c r="A717" s="11">
        <v>706</v>
      </c>
      <c r="B717" s="12" t="s">
        <v>736</v>
      </c>
      <c r="C717" s="21">
        <v>140215003</v>
      </c>
      <c r="D717" s="12" t="s">
        <v>737</v>
      </c>
      <c r="E717" s="26" t="s">
        <v>738</v>
      </c>
      <c r="F717" s="21">
        <f>VLOOKUP(C717,[1]Sheet1!$A$2:$D$339,3,0)</f>
        <v>3</v>
      </c>
      <c r="G717" s="21">
        <f>VLOOKUP(C717,[1]Sheet1!$A$2:$D$339,4,0)</f>
        <v>0</v>
      </c>
      <c r="H717" s="21">
        <v>3</v>
      </c>
      <c r="I717" s="21" t="s">
        <v>29</v>
      </c>
      <c r="J717" s="21" t="s">
        <v>72</v>
      </c>
      <c r="K717" s="16" t="s">
        <v>35</v>
      </c>
      <c r="L717" s="17"/>
      <c r="N717" t="str">
        <f>Table245[[#This Row],[Thứ]]&amp;Table245[[#This Row],[Tiết]]&amp;Table245[[#This Row],[Phòng]]</f>
        <v>34,5,6online</v>
      </c>
    </row>
    <row r="718" spans="1:14">
      <c r="A718" s="11">
        <v>707</v>
      </c>
      <c r="B718" s="12" t="s">
        <v>736</v>
      </c>
      <c r="C718" s="21">
        <v>140415003</v>
      </c>
      <c r="D718" s="12" t="s">
        <v>739</v>
      </c>
      <c r="E718" s="26" t="s">
        <v>740</v>
      </c>
      <c r="F718" s="21">
        <f>VLOOKUP(C718,[1]Sheet1!$A$2:$D$339,3,0)</f>
        <v>2</v>
      </c>
      <c r="G718" s="21">
        <f>VLOOKUP(C718,[1]Sheet1!$A$2:$D$339,4,0)</f>
        <v>0</v>
      </c>
      <c r="H718" s="21">
        <v>4</v>
      </c>
      <c r="I718" s="21" t="s">
        <v>65</v>
      </c>
      <c r="J718" s="21" t="s">
        <v>153</v>
      </c>
      <c r="K718" s="16" t="s">
        <v>26</v>
      </c>
      <c r="L718" s="17"/>
      <c r="N718" t="str">
        <f>Table245[[#This Row],[Thứ]]&amp;Table245[[#This Row],[Tiết]]&amp;Table245[[#This Row],[Phòng]]</f>
        <v>410,11,12B308</v>
      </c>
    </row>
    <row r="719" spans="1:14">
      <c r="A719" s="11">
        <v>708</v>
      </c>
      <c r="B719" s="12" t="s">
        <v>736</v>
      </c>
      <c r="C719" s="21">
        <v>140215002</v>
      </c>
      <c r="D719" s="12" t="s">
        <v>741</v>
      </c>
      <c r="E719" s="26" t="s">
        <v>742</v>
      </c>
      <c r="F719" s="21">
        <f>VLOOKUP(C719,[1]Sheet1!$A$2:$D$339,3,0)</f>
        <v>2</v>
      </c>
      <c r="G719" s="21">
        <f>VLOOKUP(C719,[1]Sheet1!$A$2:$D$339,4,0)</f>
        <v>1</v>
      </c>
      <c r="H719" s="21">
        <v>6</v>
      </c>
      <c r="I719" s="21" t="s">
        <v>38</v>
      </c>
      <c r="J719" s="21" t="s">
        <v>76</v>
      </c>
      <c r="K719" s="16" t="s">
        <v>26</v>
      </c>
      <c r="L719" s="17"/>
      <c r="N719" t="str">
        <f>Table245[[#This Row],[Thứ]]&amp;Table245[[#This Row],[Tiết]]&amp;Table245[[#This Row],[Phòng]]</f>
        <v>67,8,9B305</v>
      </c>
    </row>
    <row r="720" spans="1:14">
      <c r="A720" s="11">
        <v>709</v>
      </c>
      <c r="B720" s="12" t="s">
        <v>736</v>
      </c>
      <c r="C720" s="21">
        <v>140415005</v>
      </c>
      <c r="D720" s="12" t="s">
        <v>743</v>
      </c>
      <c r="E720" s="26" t="s">
        <v>523</v>
      </c>
      <c r="F720" s="21">
        <f>VLOOKUP(C720,[1]Sheet1!$A$2:$D$339,3,0)</f>
        <v>2</v>
      </c>
      <c r="G720" s="21">
        <f>VLOOKUP(C720,[1]Sheet1!$A$2:$D$339,4,0)</f>
        <v>0</v>
      </c>
      <c r="H720" s="21">
        <v>6</v>
      </c>
      <c r="I720" s="20" t="s">
        <v>24</v>
      </c>
      <c r="J720" s="21" t="s">
        <v>80</v>
      </c>
      <c r="K720" s="16" t="s">
        <v>26</v>
      </c>
      <c r="L720" s="17"/>
      <c r="N720" t="str">
        <f>Table245[[#This Row],[Thứ]]&amp;Table245[[#This Row],[Tiết]]&amp;Table245[[#This Row],[Phòng]]</f>
        <v>61,2,3A402</v>
      </c>
    </row>
    <row r="721" spans="1:14" ht="28.5">
      <c r="A721" s="11">
        <v>710</v>
      </c>
      <c r="B721" s="12" t="s">
        <v>736</v>
      </c>
      <c r="C721" s="21">
        <v>140215009</v>
      </c>
      <c r="D721" s="12" t="s">
        <v>744</v>
      </c>
      <c r="E721" s="26" t="s">
        <v>584</v>
      </c>
      <c r="F721" s="21">
        <f>VLOOKUP(C721,[1]Sheet1!$A$2:$D$339,3,0)</f>
        <v>2</v>
      </c>
      <c r="G721" s="21">
        <f>VLOOKUP(C721,[1]Sheet1!$A$2:$D$339,4,0)</f>
        <v>0</v>
      </c>
      <c r="H721" s="21">
        <v>5</v>
      </c>
      <c r="I721" s="21" t="s">
        <v>29</v>
      </c>
      <c r="J721" s="21" t="s">
        <v>60</v>
      </c>
      <c r="K721" s="16" t="s">
        <v>26</v>
      </c>
      <c r="L721" s="17"/>
      <c r="N721" t="str">
        <f>Table245[[#This Row],[Thứ]]&amp;Table245[[#This Row],[Tiết]]&amp;Table245[[#This Row],[Phòng]]</f>
        <v>54,5,6A505</v>
      </c>
    </row>
    <row r="722" spans="1:14" ht="28">
      <c r="A722" s="11">
        <v>711</v>
      </c>
      <c r="B722" s="12" t="s">
        <v>736</v>
      </c>
      <c r="C722" s="29">
        <v>140415006</v>
      </c>
      <c r="D722" s="30" t="s">
        <v>745</v>
      </c>
      <c r="E722" s="24" t="s">
        <v>746</v>
      </c>
      <c r="F722" s="15">
        <v>0</v>
      </c>
      <c r="G722" s="21">
        <f>VLOOKUP(C722,[1]Sheet1!$A$2:$D$339,4,0)</f>
        <v>1</v>
      </c>
      <c r="H722" s="15"/>
      <c r="I722" s="15"/>
      <c r="J722" s="15"/>
      <c r="K722" s="16" t="s">
        <v>35</v>
      </c>
      <c r="L722" s="17"/>
      <c r="N722" t="str">
        <f>Table245[[#This Row],[Thứ]]&amp;Table245[[#This Row],[Tiết]]&amp;Table245[[#This Row],[Phòng]]</f>
        <v/>
      </c>
    </row>
    <row r="723" spans="1:14" ht="28">
      <c r="A723" s="11">
        <v>712</v>
      </c>
      <c r="B723" s="12" t="s">
        <v>736</v>
      </c>
      <c r="C723" s="29">
        <v>140415004</v>
      </c>
      <c r="D723" s="30" t="s">
        <v>747</v>
      </c>
      <c r="E723" s="24" t="s">
        <v>748</v>
      </c>
      <c r="F723" s="15">
        <v>0</v>
      </c>
      <c r="G723" s="21">
        <f>VLOOKUP(C723,[1]Sheet1!$A$2:$D$339,4,0)</f>
        <v>1</v>
      </c>
      <c r="H723" s="15"/>
      <c r="I723" s="15"/>
      <c r="J723" s="15"/>
      <c r="K723" s="16" t="s">
        <v>35</v>
      </c>
      <c r="L723" s="17"/>
      <c r="N723" t="str">
        <f>Table245[[#This Row],[Thứ]]&amp;Table245[[#This Row],[Tiết]]&amp;Table245[[#This Row],[Phòng]]</f>
        <v/>
      </c>
    </row>
    <row r="724" spans="1:14" ht="28">
      <c r="A724" s="11">
        <v>713</v>
      </c>
      <c r="B724" s="12" t="s">
        <v>736</v>
      </c>
      <c r="C724" s="70">
        <v>140115001</v>
      </c>
      <c r="D724" s="30" t="s">
        <v>182</v>
      </c>
      <c r="E724" s="24" t="s">
        <v>749</v>
      </c>
      <c r="F724" s="21">
        <f>VLOOKUP(C724,[1]Sheet1!$A$2:$D$339,3,0)</f>
        <v>2</v>
      </c>
      <c r="G724" s="21">
        <f>VLOOKUP(C724,[1]Sheet1!$A$2:$D$339,4,0)</f>
        <v>0</v>
      </c>
      <c r="H724" s="20">
        <v>6</v>
      </c>
      <c r="I724" s="21" t="s">
        <v>65</v>
      </c>
      <c r="J724" s="21" t="s">
        <v>89</v>
      </c>
      <c r="K724" s="16" t="s">
        <v>184</v>
      </c>
      <c r="L724" s="17"/>
      <c r="N724" t="str">
        <f>Table245[[#This Row],[Thứ]]&amp;Table245[[#This Row],[Tiết]]&amp;Table245[[#This Row],[Phòng]]</f>
        <v>610,11,12B302</v>
      </c>
    </row>
    <row r="725" spans="1:14">
      <c r="A725" s="11">
        <v>714</v>
      </c>
      <c r="B725" s="12" t="s">
        <v>750</v>
      </c>
      <c r="C725" s="21">
        <v>210015020</v>
      </c>
      <c r="D725" s="12" t="s">
        <v>751</v>
      </c>
      <c r="E725" s="26" t="s">
        <v>752</v>
      </c>
      <c r="F725" s="21">
        <f>VLOOKUP(C725,[1]Sheet1!$A$2:$D$339,3,0)</f>
        <v>2</v>
      </c>
      <c r="G725" s="21">
        <f>VLOOKUP(C725,[1]Sheet1!$A$2:$D$339,4,0)</f>
        <v>0</v>
      </c>
      <c r="H725" s="21">
        <v>5</v>
      </c>
      <c r="I725" s="21" t="s">
        <v>24</v>
      </c>
      <c r="J725" s="21" t="s">
        <v>753</v>
      </c>
      <c r="K725" s="16" t="s">
        <v>26</v>
      </c>
      <c r="L725" s="17"/>
      <c r="N725" t="str">
        <f>Table245[[#This Row],[Thứ]]&amp;Table245[[#This Row],[Tiết]]&amp;Table245[[#This Row],[Phòng]]</f>
        <v>51,2,3A309BD</v>
      </c>
    </row>
    <row r="726" spans="1:14">
      <c r="A726" s="11">
        <v>715</v>
      </c>
      <c r="B726" s="12" t="s">
        <v>750</v>
      </c>
      <c r="C726" s="21">
        <v>210015001</v>
      </c>
      <c r="D726" s="12" t="s">
        <v>754</v>
      </c>
      <c r="E726" s="26" t="s">
        <v>533</v>
      </c>
      <c r="F726" s="21">
        <f>VLOOKUP(C726,[1]Sheet1!$A$2:$D$339,3,0)</f>
        <v>3</v>
      </c>
      <c r="G726" s="21">
        <f>VLOOKUP(C726,[1]Sheet1!$A$2:$D$339,4,0)</f>
        <v>0</v>
      </c>
      <c r="H726" s="21">
        <v>5</v>
      </c>
      <c r="I726" s="20" t="s">
        <v>29</v>
      </c>
      <c r="J726" s="21" t="s">
        <v>753</v>
      </c>
      <c r="K726" s="16" t="s">
        <v>35</v>
      </c>
      <c r="L726" s="17"/>
      <c r="N726" t="str">
        <f>Table245[[#This Row],[Thứ]]&amp;Table245[[#This Row],[Tiết]]&amp;Table245[[#This Row],[Phòng]]</f>
        <v>54,5,6A309BD</v>
      </c>
    </row>
    <row r="727" spans="1:14" ht="28.5">
      <c r="A727" s="11">
        <v>716</v>
      </c>
      <c r="B727" s="12" t="s">
        <v>755</v>
      </c>
      <c r="C727" s="21">
        <v>150315019</v>
      </c>
      <c r="D727" s="12" t="s">
        <v>661</v>
      </c>
      <c r="E727" s="26" t="s">
        <v>756</v>
      </c>
      <c r="F727" s="21">
        <f>VLOOKUP(C727,[1]Sheet1!$A$2:$D$339,3,0)</f>
        <v>2</v>
      </c>
      <c r="G727" s="21">
        <f>VLOOKUP(C727,[1]Sheet1!$A$2:$D$339,4,0)</f>
        <v>0</v>
      </c>
      <c r="H727" s="21">
        <v>3</v>
      </c>
      <c r="I727" s="21" t="s">
        <v>65</v>
      </c>
      <c r="J727" s="21" t="s">
        <v>103</v>
      </c>
      <c r="K727" s="16" t="s">
        <v>26</v>
      </c>
      <c r="L727" s="17"/>
      <c r="N727" t="str">
        <f>Table245[[#This Row],[Thứ]]&amp;Table245[[#This Row],[Tiết]]&amp;Table245[[#This Row],[Phòng]]</f>
        <v>310,11,12B301</v>
      </c>
    </row>
    <row r="728" spans="1:14">
      <c r="A728" s="11">
        <v>717</v>
      </c>
      <c r="B728" s="12" t="s">
        <v>755</v>
      </c>
      <c r="C728" s="21">
        <v>150215001</v>
      </c>
      <c r="D728" s="12" t="s">
        <v>664</v>
      </c>
      <c r="E728" s="26" t="s">
        <v>202</v>
      </c>
      <c r="F728" s="21">
        <f>VLOOKUP(C728,[1]Sheet1!$A$2:$D$339,3,0)</f>
        <v>2</v>
      </c>
      <c r="G728" s="21">
        <f>VLOOKUP(C728,[1]Sheet1!$A$2:$D$339,4,0)</f>
        <v>0</v>
      </c>
      <c r="H728" s="21">
        <v>2</v>
      </c>
      <c r="I728" s="21" t="s">
        <v>29</v>
      </c>
      <c r="J728" s="21" t="s">
        <v>103</v>
      </c>
      <c r="K728" s="16" t="s">
        <v>26</v>
      </c>
      <c r="L728" s="17"/>
      <c r="N728" t="str">
        <f>Table245[[#This Row],[Thứ]]&amp;Table245[[#This Row],[Tiết]]&amp;Table245[[#This Row],[Phòng]]</f>
        <v>24,5,6B301</v>
      </c>
    </row>
    <row r="729" spans="1:14">
      <c r="A729" s="11">
        <v>718</v>
      </c>
      <c r="B729" s="12" t="s">
        <v>755</v>
      </c>
      <c r="C729" s="21">
        <v>150115001</v>
      </c>
      <c r="D729" s="12" t="s">
        <v>665</v>
      </c>
      <c r="E729" s="26" t="s">
        <v>233</v>
      </c>
      <c r="F729" s="21">
        <f>VLOOKUP(C729,[1]Sheet1!$A$2:$D$339,3,0)</f>
        <v>2</v>
      </c>
      <c r="G729" s="21">
        <f>VLOOKUP(C729,[1]Sheet1!$A$2:$D$339,4,0)</f>
        <v>0</v>
      </c>
      <c r="H729" s="21">
        <v>6</v>
      </c>
      <c r="I729" s="20" t="s">
        <v>24</v>
      </c>
      <c r="J729" s="21" t="s">
        <v>61</v>
      </c>
      <c r="K729" s="16" t="s">
        <v>26</v>
      </c>
      <c r="L729" s="17"/>
      <c r="N729" t="str">
        <f>Table245[[#This Row],[Thứ]]&amp;Table245[[#This Row],[Tiết]]&amp;Table245[[#This Row],[Phòng]]</f>
        <v>61,2,3A508</v>
      </c>
    </row>
    <row r="730" spans="1:14">
      <c r="A730" s="11">
        <v>719</v>
      </c>
      <c r="B730" s="12" t="s">
        <v>755</v>
      </c>
      <c r="C730" s="21">
        <v>111215004</v>
      </c>
      <c r="D730" s="12" t="s">
        <v>757</v>
      </c>
      <c r="E730" s="26" t="s">
        <v>758</v>
      </c>
      <c r="F730" s="21">
        <f>VLOOKUP(C730,[1]Sheet1!$A$2:$D$339,3,0)</f>
        <v>2</v>
      </c>
      <c r="G730" s="21">
        <f>VLOOKUP(C730,[1]Sheet1!$A$2:$D$339,4,0)</f>
        <v>0</v>
      </c>
      <c r="H730" s="21">
        <v>2</v>
      </c>
      <c r="I730" s="21" t="s">
        <v>38</v>
      </c>
      <c r="J730" s="21" t="s">
        <v>60</v>
      </c>
      <c r="K730" s="16" t="s">
        <v>26</v>
      </c>
      <c r="L730" s="17"/>
      <c r="N730" t="str">
        <f>Table245[[#This Row],[Thứ]]&amp;Table245[[#This Row],[Tiết]]&amp;Table245[[#This Row],[Phòng]]</f>
        <v>27,8,9A505</v>
      </c>
    </row>
    <row r="731" spans="1:14" ht="28.5">
      <c r="A731" s="11">
        <v>720</v>
      </c>
      <c r="B731" s="12" t="s">
        <v>755</v>
      </c>
      <c r="C731" s="21">
        <v>150415666</v>
      </c>
      <c r="D731" s="12" t="s">
        <v>759</v>
      </c>
      <c r="E731" s="26" t="s">
        <v>509</v>
      </c>
      <c r="F731" s="21">
        <f>VLOOKUP(C731,[1]Sheet1!$A$2:$D$339,3,0)</f>
        <v>2</v>
      </c>
      <c r="G731" s="21">
        <f>VLOOKUP(C731,[1]Sheet1!$A$2:$D$339,4,0)</f>
        <v>0</v>
      </c>
      <c r="H731" s="21">
        <v>6</v>
      </c>
      <c r="I731" s="21" t="s">
        <v>29</v>
      </c>
      <c r="J731" s="21" t="s">
        <v>39</v>
      </c>
      <c r="K731" s="16" t="s">
        <v>26</v>
      </c>
      <c r="L731" s="17"/>
      <c r="N731" t="str">
        <f>Table245[[#This Row],[Thứ]]&amp;Table245[[#This Row],[Tiết]]&amp;Table245[[#This Row],[Phòng]]</f>
        <v>64,5,6G001</v>
      </c>
    </row>
    <row r="732" spans="1:14">
      <c r="A732" s="11">
        <v>721</v>
      </c>
      <c r="B732" s="23" t="s">
        <v>755</v>
      </c>
      <c r="C732" s="15">
        <v>160115002</v>
      </c>
      <c r="D732" s="13" t="s">
        <v>717</v>
      </c>
      <c r="E732" s="24" t="s">
        <v>716</v>
      </c>
      <c r="F732" s="15">
        <v>0</v>
      </c>
      <c r="G732" s="21">
        <f>VLOOKUP(C732,[1]Sheet1!$A$2:$D$339,4,0)</f>
        <v>2</v>
      </c>
      <c r="H732" s="20"/>
      <c r="I732" s="20"/>
      <c r="J732" s="20"/>
      <c r="K732" s="16" t="s">
        <v>35</v>
      </c>
      <c r="L732" s="17"/>
      <c r="N732" t="str">
        <f>Table245[[#This Row],[Thứ]]&amp;Table245[[#This Row],[Tiết]]&amp;Table245[[#This Row],[Phòng]]</f>
        <v/>
      </c>
    </row>
    <row r="733" spans="1:14" ht="28.5">
      <c r="A733" s="11">
        <v>722</v>
      </c>
      <c r="B733" s="12" t="s">
        <v>760</v>
      </c>
      <c r="C733" s="21">
        <v>121115012</v>
      </c>
      <c r="D733" s="12" t="s">
        <v>708</v>
      </c>
      <c r="E733" s="26" t="s">
        <v>709</v>
      </c>
      <c r="F733" s="21">
        <f>VLOOKUP(C733,[1]Sheet1!$A$2:$D$339,3,0)</f>
        <v>2</v>
      </c>
      <c r="G733" s="21">
        <f>VLOOKUP(C733,[1]Sheet1!$A$2:$D$339,4,0)</f>
        <v>0</v>
      </c>
      <c r="H733" s="21">
        <v>5</v>
      </c>
      <c r="I733" s="21" t="s">
        <v>29</v>
      </c>
      <c r="J733" s="21" t="s">
        <v>72</v>
      </c>
      <c r="K733" s="16" t="s">
        <v>26</v>
      </c>
      <c r="L733" s="17"/>
      <c r="N733" t="str">
        <f>Table245[[#This Row],[Thứ]]&amp;Table245[[#This Row],[Tiết]]&amp;Table245[[#This Row],[Phòng]]</f>
        <v>54,5,6online</v>
      </c>
    </row>
    <row r="734" spans="1:14" ht="28.5">
      <c r="A734" s="11">
        <v>723</v>
      </c>
      <c r="B734" s="12" t="s">
        <v>760</v>
      </c>
      <c r="C734" s="21">
        <v>111115011</v>
      </c>
      <c r="D734" s="12" t="s">
        <v>652</v>
      </c>
      <c r="E734" s="26" t="s">
        <v>735</v>
      </c>
      <c r="F734" s="21">
        <f>VLOOKUP(C734,[1]Sheet1!$A$2:$D$339,3,0)</f>
        <v>2</v>
      </c>
      <c r="G734" s="21">
        <f>VLOOKUP(C734,[1]Sheet1!$A$2:$D$339,4,0)</f>
        <v>0</v>
      </c>
      <c r="H734" s="21">
        <v>5</v>
      </c>
      <c r="I734" s="21" t="s">
        <v>65</v>
      </c>
      <c r="J734" s="21" t="s">
        <v>72</v>
      </c>
      <c r="K734" s="16" t="s">
        <v>26</v>
      </c>
      <c r="L734" s="17"/>
      <c r="N734" t="str">
        <f>Table245[[#This Row],[Thứ]]&amp;Table245[[#This Row],[Tiết]]&amp;Table245[[#This Row],[Phòng]]</f>
        <v>510,11,12online</v>
      </c>
    </row>
    <row r="735" spans="1:14" ht="28.5">
      <c r="A735" s="11">
        <v>724</v>
      </c>
      <c r="B735" s="12" t="s">
        <v>760</v>
      </c>
      <c r="C735" s="21">
        <v>150015007</v>
      </c>
      <c r="D735" s="12" t="s">
        <v>666</v>
      </c>
      <c r="E735" s="26" t="s">
        <v>667</v>
      </c>
      <c r="F735" s="21">
        <f>VLOOKUP(C735,[1]Sheet1!$A$2:$D$339,3,0)</f>
        <v>2</v>
      </c>
      <c r="G735" s="21">
        <f>VLOOKUP(C735,[1]Sheet1!$A$2:$D$339,4,0)</f>
        <v>0</v>
      </c>
      <c r="H735" s="21">
        <v>4</v>
      </c>
      <c r="I735" s="21" t="s">
        <v>38</v>
      </c>
      <c r="J735" s="21" t="s">
        <v>25</v>
      </c>
      <c r="K735" s="16" t="s">
        <v>26</v>
      </c>
      <c r="L735" s="17"/>
      <c r="N735" t="str">
        <f>Table245[[#This Row],[Thứ]]&amp;Table245[[#This Row],[Tiết]]&amp;Table245[[#This Row],[Phòng]]</f>
        <v>47,8,9A408</v>
      </c>
    </row>
    <row r="736" spans="1:14" ht="28.5">
      <c r="A736" s="11">
        <v>725</v>
      </c>
      <c r="B736" s="12" t="s">
        <v>761</v>
      </c>
      <c r="C736" s="21">
        <v>150315019</v>
      </c>
      <c r="D736" s="12" t="s">
        <v>661</v>
      </c>
      <c r="E736" s="26" t="s">
        <v>756</v>
      </c>
      <c r="F736" s="21">
        <f>VLOOKUP(C736,[1]Sheet1!$A$2:$D$339,3,0)</f>
        <v>2</v>
      </c>
      <c r="G736" s="21">
        <f>VLOOKUP(C736,[1]Sheet1!$A$2:$D$339,4,0)</f>
        <v>0</v>
      </c>
      <c r="H736" s="21">
        <v>3</v>
      </c>
      <c r="I736" s="21" t="s">
        <v>38</v>
      </c>
      <c r="J736" s="21" t="s">
        <v>61</v>
      </c>
      <c r="K736" s="16" t="s">
        <v>26</v>
      </c>
      <c r="L736" s="17"/>
      <c r="N736" t="str">
        <f>Table245[[#This Row],[Thứ]]&amp;Table245[[#This Row],[Tiết]]&amp;Table245[[#This Row],[Phòng]]</f>
        <v>37,8,9A508</v>
      </c>
    </row>
    <row r="737" spans="1:14">
      <c r="A737" s="11">
        <v>726</v>
      </c>
      <c r="B737" s="12" t="s">
        <v>761</v>
      </c>
      <c r="C737" s="21">
        <v>150215001</v>
      </c>
      <c r="D737" s="12" t="s">
        <v>664</v>
      </c>
      <c r="E737" s="26" t="s">
        <v>202</v>
      </c>
      <c r="F737" s="21">
        <f>VLOOKUP(C737,[1]Sheet1!$A$2:$D$339,3,0)</f>
        <v>2</v>
      </c>
      <c r="G737" s="21">
        <f>VLOOKUP(C737,[1]Sheet1!$A$2:$D$339,4,0)</f>
        <v>0</v>
      </c>
      <c r="H737" s="21">
        <v>4</v>
      </c>
      <c r="I737" s="20" t="s">
        <v>24</v>
      </c>
      <c r="J737" s="21" t="s">
        <v>173</v>
      </c>
      <c r="K737" s="16" t="s">
        <v>26</v>
      </c>
      <c r="L737" s="17"/>
      <c r="N737" t="str">
        <f>Table245[[#This Row],[Thứ]]&amp;Table245[[#This Row],[Tiết]]&amp;Table245[[#This Row],[Phòng]]</f>
        <v>41,2,3B306</v>
      </c>
    </row>
    <row r="738" spans="1:14">
      <c r="A738" s="11">
        <v>727</v>
      </c>
      <c r="B738" s="12" t="s">
        <v>761</v>
      </c>
      <c r="C738" s="21">
        <v>150115001</v>
      </c>
      <c r="D738" s="12" t="s">
        <v>665</v>
      </c>
      <c r="E738" s="26" t="s">
        <v>233</v>
      </c>
      <c r="F738" s="21">
        <f>VLOOKUP(C738,[1]Sheet1!$A$2:$D$339,3,0)</f>
        <v>2</v>
      </c>
      <c r="G738" s="21">
        <f>VLOOKUP(C738,[1]Sheet1!$A$2:$D$339,4,0)</f>
        <v>0</v>
      </c>
      <c r="H738" s="21">
        <v>6</v>
      </c>
      <c r="I738" s="21" t="s">
        <v>38</v>
      </c>
      <c r="J738" s="21" t="s">
        <v>74</v>
      </c>
      <c r="K738" s="16" t="s">
        <v>26</v>
      </c>
      <c r="L738" s="17"/>
      <c r="N738" t="str">
        <f>Table245[[#This Row],[Thứ]]&amp;Table245[[#This Row],[Tiết]]&amp;Table245[[#This Row],[Phòng]]</f>
        <v>67,8,9A507</v>
      </c>
    </row>
    <row r="739" spans="1:14">
      <c r="A739" s="11">
        <v>728</v>
      </c>
      <c r="B739" s="12" t="s">
        <v>761</v>
      </c>
      <c r="C739" s="21">
        <v>111215004</v>
      </c>
      <c r="D739" s="12" t="s">
        <v>757</v>
      </c>
      <c r="E739" s="26" t="s">
        <v>762</v>
      </c>
      <c r="F739" s="21">
        <f>VLOOKUP(C739,[1]Sheet1!$A$2:$D$339,3,0)</f>
        <v>2</v>
      </c>
      <c r="G739" s="21">
        <f>VLOOKUP(C739,[1]Sheet1!$A$2:$D$339,4,0)</f>
        <v>0</v>
      </c>
      <c r="H739" s="21">
        <v>2</v>
      </c>
      <c r="I739" s="21" t="s">
        <v>29</v>
      </c>
      <c r="J739" s="21" t="s">
        <v>89</v>
      </c>
      <c r="K739" s="16" t="s">
        <v>26</v>
      </c>
      <c r="L739" s="17"/>
      <c r="N739" t="str">
        <f>Table245[[#This Row],[Thứ]]&amp;Table245[[#This Row],[Tiết]]&amp;Table245[[#This Row],[Phòng]]</f>
        <v>24,5,6B302</v>
      </c>
    </row>
    <row r="740" spans="1:14" ht="28.5">
      <c r="A740" s="11">
        <v>729</v>
      </c>
      <c r="B740" s="12" t="s">
        <v>761</v>
      </c>
      <c r="C740" s="21">
        <v>150415666</v>
      </c>
      <c r="D740" s="12" t="s">
        <v>759</v>
      </c>
      <c r="E740" s="26" t="s">
        <v>509</v>
      </c>
      <c r="F740" s="21">
        <f>VLOOKUP(C740,[1]Sheet1!$A$2:$D$339,3,0)</f>
        <v>2</v>
      </c>
      <c r="G740" s="21">
        <f>VLOOKUP(C740,[1]Sheet1!$A$2:$D$339,4,0)</f>
        <v>0</v>
      </c>
      <c r="H740" s="21">
        <v>2</v>
      </c>
      <c r="I740" s="20" t="s">
        <v>24</v>
      </c>
      <c r="J740" s="21" t="s">
        <v>103</v>
      </c>
      <c r="K740" s="16" t="s">
        <v>26</v>
      </c>
      <c r="L740" s="17"/>
      <c r="N740" t="str">
        <f>Table245[[#This Row],[Thứ]]&amp;Table245[[#This Row],[Tiết]]&amp;Table245[[#This Row],[Phòng]]</f>
        <v>21,2,3B301</v>
      </c>
    </row>
    <row r="741" spans="1:14">
      <c r="A741" s="11">
        <v>730</v>
      </c>
      <c r="B741" s="23" t="s">
        <v>761</v>
      </c>
      <c r="C741" s="15">
        <v>160115002</v>
      </c>
      <c r="D741" s="13" t="s">
        <v>717</v>
      </c>
      <c r="E741" s="24" t="s">
        <v>718</v>
      </c>
      <c r="F741" s="15">
        <v>0</v>
      </c>
      <c r="G741" s="21">
        <f>VLOOKUP(C741,[1]Sheet1!$A$2:$D$339,4,0)</f>
        <v>2</v>
      </c>
      <c r="H741" s="20"/>
      <c r="I741" s="20"/>
      <c r="J741" s="20"/>
      <c r="K741" s="16" t="s">
        <v>35</v>
      </c>
      <c r="L741" s="17"/>
      <c r="N741" t="str">
        <f>Table245[[#This Row],[Thứ]]&amp;Table245[[#This Row],[Tiết]]&amp;Table245[[#This Row],[Phòng]]</f>
        <v/>
      </c>
    </row>
    <row r="742" spans="1:14" ht="28.5">
      <c r="A742" s="11">
        <v>731</v>
      </c>
      <c r="B742" s="12" t="s">
        <v>763</v>
      </c>
      <c r="C742" s="21">
        <v>150315019</v>
      </c>
      <c r="D742" s="12" t="s">
        <v>661</v>
      </c>
      <c r="E742" s="26" t="s">
        <v>756</v>
      </c>
      <c r="F742" s="21">
        <f>VLOOKUP(C742,[1]Sheet1!$A$2:$D$339,3,0)</f>
        <v>2</v>
      </c>
      <c r="G742" s="21">
        <f>VLOOKUP(C742,[1]Sheet1!$A$2:$D$339,4,0)</f>
        <v>0</v>
      </c>
      <c r="H742" s="21">
        <v>3</v>
      </c>
      <c r="I742" s="20" t="s">
        <v>24</v>
      </c>
      <c r="J742" s="21" t="s">
        <v>54</v>
      </c>
      <c r="K742" s="16" t="s">
        <v>26</v>
      </c>
      <c r="L742" s="17"/>
      <c r="N742" t="str">
        <f>Table245[[#This Row],[Thứ]]&amp;Table245[[#This Row],[Tiết]]&amp;Table245[[#This Row],[Phòng]]</f>
        <v>31,2,3A405</v>
      </c>
    </row>
    <row r="743" spans="1:14">
      <c r="A743" s="11">
        <v>732</v>
      </c>
      <c r="B743" s="12" t="s">
        <v>763</v>
      </c>
      <c r="C743" s="21">
        <v>150215001</v>
      </c>
      <c r="D743" s="12" t="s">
        <v>664</v>
      </c>
      <c r="E743" s="26" t="s">
        <v>671</v>
      </c>
      <c r="F743" s="21">
        <f>VLOOKUP(C743,[1]Sheet1!$A$2:$D$339,3,0)</f>
        <v>2</v>
      </c>
      <c r="G743" s="21">
        <f>VLOOKUP(C743,[1]Sheet1!$A$2:$D$339,4,0)</f>
        <v>0</v>
      </c>
      <c r="H743" s="20">
        <v>3</v>
      </c>
      <c r="I743" s="21" t="s">
        <v>24</v>
      </c>
      <c r="J743" s="21" t="s">
        <v>76</v>
      </c>
      <c r="K743" s="16" t="s">
        <v>31</v>
      </c>
      <c r="L743" s="28"/>
      <c r="N743" t="str">
        <f>Table245[[#This Row],[Thứ]]&amp;Table245[[#This Row],[Tiết]]&amp;Table245[[#This Row],[Phòng]]</f>
        <v>31,2,3B305</v>
      </c>
    </row>
    <row r="744" spans="1:14">
      <c r="A744" s="11">
        <v>733</v>
      </c>
      <c r="B744" s="12" t="s">
        <v>763</v>
      </c>
      <c r="C744" s="21">
        <v>150215001</v>
      </c>
      <c r="D744" s="12" t="s">
        <v>664</v>
      </c>
      <c r="E744" s="26" t="s">
        <v>671</v>
      </c>
      <c r="F744" s="21">
        <f>VLOOKUP(C744,[1]Sheet1!$A$2:$D$339,3,0)</f>
        <v>2</v>
      </c>
      <c r="G744" s="21">
        <f>VLOOKUP(C744,[1]Sheet1!$A$2:$D$339,4,0)</f>
        <v>0</v>
      </c>
      <c r="H744" s="20">
        <v>5</v>
      </c>
      <c r="I744" s="21" t="s">
        <v>24</v>
      </c>
      <c r="J744" s="21" t="s">
        <v>76</v>
      </c>
      <c r="K744" s="16" t="s">
        <v>31</v>
      </c>
      <c r="L744" s="17"/>
      <c r="N744" t="str">
        <f>Table245[[#This Row],[Thứ]]&amp;Table245[[#This Row],[Tiết]]&amp;Table245[[#This Row],[Phòng]]</f>
        <v>51,2,3B305</v>
      </c>
    </row>
    <row r="745" spans="1:14">
      <c r="A745" s="11">
        <v>734</v>
      </c>
      <c r="B745" s="12" t="s">
        <v>763</v>
      </c>
      <c r="C745" s="21">
        <v>150115001</v>
      </c>
      <c r="D745" s="12" t="s">
        <v>665</v>
      </c>
      <c r="E745" s="26" t="s">
        <v>246</v>
      </c>
      <c r="F745" s="21">
        <f>VLOOKUP(C745,[1]Sheet1!$A$2:$D$339,3,0)</f>
        <v>2</v>
      </c>
      <c r="G745" s="21">
        <f>VLOOKUP(C745,[1]Sheet1!$A$2:$D$339,4,0)</f>
        <v>0</v>
      </c>
      <c r="H745" s="21">
        <v>5</v>
      </c>
      <c r="I745" s="20" t="s">
        <v>24</v>
      </c>
      <c r="J745" s="21" t="s">
        <v>77</v>
      </c>
      <c r="K745" s="16" t="s">
        <v>26</v>
      </c>
      <c r="L745" s="17"/>
      <c r="N745" t="str">
        <f>Table245[[#This Row],[Thứ]]&amp;Table245[[#This Row],[Tiết]]&amp;Table245[[#This Row],[Phòng]]</f>
        <v>51,2,3A501</v>
      </c>
    </row>
    <row r="746" spans="1:14">
      <c r="A746" s="11">
        <v>735</v>
      </c>
      <c r="B746" s="12" t="s">
        <v>763</v>
      </c>
      <c r="C746" s="21">
        <v>111215004</v>
      </c>
      <c r="D746" s="12" t="s">
        <v>757</v>
      </c>
      <c r="E746" s="26" t="s">
        <v>764</v>
      </c>
      <c r="F746" s="21">
        <f>VLOOKUP(C746,[1]Sheet1!$A$2:$D$339,3,0)</f>
        <v>2</v>
      </c>
      <c r="G746" s="21">
        <f>VLOOKUP(C746,[1]Sheet1!$A$2:$D$339,4,0)</f>
        <v>0</v>
      </c>
      <c r="H746" s="21">
        <v>3</v>
      </c>
      <c r="I746" s="21" t="s">
        <v>29</v>
      </c>
      <c r="J746" s="21" t="s">
        <v>103</v>
      </c>
      <c r="K746" s="16" t="s">
        <v>31</v>
      </c>
      <c r="L746" s="28"/>
      <c r="N746" t="str">
        <f>Table245[[#This Row],[Thứ]]&amp;Table245[[#This Row],[Tiết]]&amp;Table245[[#This Row],[Phòng]]</f>
        <v>34,5,6B301</v>
      </c>
    </row>
    <row r="747" spans="1:14">
      <c r="A747" s="11">
        <v>736</v>
      </c>
      <c r="B747" s="12" t="s">
        <v>763</v>
      </c>
      <c r="C747" s="21">
        <v>111215004</v>
      </c>
      <c r="D747" s="12" t="s">
        <v>757</v>
      </c>
      <c r="E747" s="26" t="s">
        <v>764</v>
      </c>
      <c r="F747" s="21">
        <f>VLOOKUP(C747,[1]Sheet1!$A$2:$D$339,3,0)</f>
        <v>2</v>
      </c>
      <c r="G747" s="21">
        <f>VLOOKUP(C747,[1]Sheet1!$A$2:$D$339,4,0)</f>
        <v>0</v>
      </c>
      <c r="H747" s="21">
        <v>5</v>
      </c>
      <c r="I747" s="21" t="s">
        <v>29</v>
      </c>
      <c r="J747" s="21" t="s">
        <v>103</v>
      </c>
      <c r="K747" s="16" t="s">
        <v>31</v>
      </c>
      <c r="L747" s="17"/>
      <c r="N747" t="str">
        <f>Table245[[#This Row],[Thứ]]&amp;Table245[[#This Row],[Tiết]]&amp;Table245[[#This Row],[Phòng]]</f>
        <v>54,5,6B301</v>
      </c>
    </row>
    <row r="748" spans="1:14" ht="28.5">
      <c r="A748" s="11">
        <v>737</v>
      </c>
      <c r="B748" s="12" t="s">
        <v>763</v>
      </c>
      <c r="C748" s="21">
        <v>150415666</v>
      </c>
      <c r="D748" s="12" t="s">
        <v>759</v>
      </c>
      <c r="E748" s="26" t="s">
        <v>509</v>
      </c>
      <c r="F748" s="21">
        <f>VLOOKUP(C748,[1]Sheet1!$A$2:$D$339,3,0)</f>
        <v>2</v>
      </c>
      <c r="G748" s="21">
        <f>VLOOKUP(C748,[1]Sheet1!$A$2:$D$339,4,0)</f>
        <v>0</v>
      </c>
      <c r="H748" s="21">
        <v>4</v>
      </c>
      <c r="I748" s="21" t="s">
        <v>65</v>
      </c>
      <c r="J748" s="21" t="s">
        <v>187</v>
      </c>
      <c r="K748" s="16" t="s">
        <v>26</v>
      </c>
      <c r="L748" s="17"/>
      <c r="N748" t="str">
        <f>Table245[[#This Row],[Thứ]]&amp;Table245[[#This Row],[Tiết]]&amp;Table245[[#This Row],[Phòng]]</f>
        <v>410,11,12A404</v>
      </c>
    </row>
    <row r="749" spans="1:14">
      <c r="A749" s="11">
        <v>738</v>
      </c>
      <c r="B749" s="23" t="s">
        <v>763</v>
      </c>
      <c r="C749" s="15">
        <v>160115002</v>
      </c>
      <c r="D749" s="13" t="s">
        <v>717</v>
      </c>
      <c r="E749" s="24" t="s">
        <v>765</v>
      </c>
      <c r="F749" s="15">
        <v>0</v>
      </c>
      <c r="G749" s="21">
        <f>VLOOKUP(C749,[1]Sheet1!$A$2:$D$339,4,0)</f>
        <v>2</v>
      </c>
      <c r="H749" s="20"/>
      <c r="I749" s="20"/>
      <c r="J749" s="20"/>
      <c r="K749" s="16" t="s">
        <v>35</v>
      </c>
      <c r="L749" s="17"/>
      <c r="N749" t="str">
        <f>Table245[[#This Row],[Thứ]]&amp;Table245[[#This Row],[Tiết]]&amp;Table245[[#This Row],[Phòng]]</f>
        <v/>
      </c>
    </row>
    <row r="750" spans="1:14" ht="28.5">
      <c r="A750" s="11">
        <v>739</v>
      </c>
      <c r="B750" s="12" t="s">
        <v>766</v>
      </c>
      <c r="C750" s="21">
        <v>121115012</v>
      </c>
      <c r="D750" s="12" t="s">
        <v>708</v>
      </c>
      <c r="E750" s="26" t="s">
        <v>709</v>
      </c>
      <c r="F750" s="21">
        <f>VLOOKUP(C750,[1]Sheet1!$A$2:$D$339,3,0)</f>
        <v>2</v>
      </c>
      <c r="G750" s="21">
        <f>VLOOKUP(C750,[1]Sheet1!$A$2:$D$339,4,0)</f>
        <v>0</v>
      </c>
      <c r="H750" s="21">
        <v>3</v>
      </c>
      <c r="I750" s="21" t="s">
        <v>65</v>
      </c>
      <c r="J750" s="21" t="s">
        <v>72</v>
      </c>
      <c r="K750" s="16" t="s">
        <v>26</v>
      </c>
      <c r="L750" s="17"/>
      <c r="N750" t="str">
        <f>Table245[[#This Row],[Thứ]]&amp;Table245[[#This Row],[Tiết]]&amp;Table245[[#This Row],[Phòng]]</f>
        <v>310,11,12online</v>
      </c>
    </row>
    <row r="751" spans="1:14" ht="28.5">
      <c r="A751" s="11">
        <v>740</v>
      </c>
      <c r="B751" s="12" t="s">
        <v>766</v>
      </c>
      <c r="C751" s="21">
        <v>111115011</v>
      </c>
      <c r="D751" s="12" t="s">
        <v>652</v>
      </c>
      <c r="E751" s="26" t="s">
        <v>767</v>
      </c>
      <c r="F751" s="21">
        <f>VLOOKUP(C751,[1]Sheet1!$A$2:$D$339,3,0)</f>
        <v>2</v>
      </c>
      <c r="G751" s="21">
        <f>VLOOKUP(C751,[1]Sheet1!$A$2:$D$339,4,0)</f>
        <v>0</v>
      </c>
      <c r="H751" s="21">
        <v>2</v>
      </c>
      <c r="I751" s="21" t="s">
        <v>38</v>
      </c>
      <c r="J751" s="21" t="s">
        <v>72</v>
      </c>
      <c r="K751" s="16" t="s">
        <v>26</v>
      </c>
      <c r="L751" s="17"/>
      <c r="N751" t="str">
        <f>Table245[[#This Row],[Thứ]]&amp;Table245[[#This Row],[Tiết]]&amp;Table245[[#This Row],[Phòng]]</f>
        <v>27,8,9online</v>
      </c>
    </row>
    <row r="752" spans="1:14" ht="28.5">
      <c r="A752" s="11">
        <v>741</v>
      </c>
      <c r="B752" s="12" t="s">
        <v>766</v>
      </c>
      <c r="C752" s="21">
        <v>150015007</v>
      </c>
      <c r="D752" s="12" t="s">
        <v>666</v>
      </c>
      <c r="E752" s="26" t="s">
        <v>667</v>
      </c>
      <c r="F752" s="21">
        <f>VLOOKUP(C752,[1]Sheet1!$A$2:$D$339,3,0)</f>
        <v>2</v>
      </c>
      <c r="G752" s="21">
        <f>VLOOKUP(C752,[1]Sheet1!$A$2:$D$339,4,0)</f>
        <v>0</v>
      </c>
      <c r="H752" s="21">
        <v>4</v>
      </c>
      <c r="I752" s="21" t="s">
        <v>29</v>
      </c>
      <c r="J752" s="21" t="s">
        <v>25</v>
      </c>
      <c r="K752" s="16" t="s">
        <v>26</v>
      </c>
      <c r="L752" s="17"/>
      <c r="N752" t="str">
        <f>Table245[[#This Row],[Thứ]]&amp;Table245[[#This Row],[Tiết]]&amp;Table245[[#This Row],[Phòng]]</f>
        <v>44,5,6A408</v>
      </c>
    </row>
    <row r="753" spans="1:14" ht="28.5">
      <c r="A753" s="11">
        <v>742</v>
      </c>
      <c r="B753" s="12" t="s">
        <v>768</v>
      </c>
      <c r="C753" s="21">
        <v>150315019</v>
      </c>
      <c r="D753" s="12" t="s">
        <v>661</v>
      </c>
      <c r="E753" s="26" t="s">
        <v>662</v>
      </c>
      <c r="F753" s="21">
        <f>VLOOKUP(C753,[1]Sheet1!$A$2:$D$339,3,0)</f>
        <v>2</v>
      </c>
      <c r="G753" s="21">
        <f>VLOOKUP(C753,[1]Sheet1!$A$2:$D$339,4,0)</f>
        <v>0</v>
      </c>
      <c r="H753" s="21">
        <v>4</v>
      </c>
      <c r="I753" s="21" t="s">
        <v>24</v>
      </c>
      <c r="J753" s="21" t="s">
        <v>76</v>
      </c>
      <c r="K753" s="16" t="s">
        <v>26</v>
      </c>
      <c r="L753" s="17"/>
      <c r="N753" t="str">
        <f>Table245[[#This Row],[Thứ]]&amp;Table245[[#This Row],[Tiết]]&amp;Table245[[#This Row],[Phòng]]</f>
        <v>41,2,3B305</v>
      </c>
    </row>
    <row r="754" spans="1:14">
      <c r="A754" s="11">
        <v>743</v>
      </c>
      <c r="B754" s="12" t="s">
        <v>768</v>
      </c>
      <c r="C754" s="21">
        <v>150215001</v>
      </c>
      <c r="D754" s="12" t="s">
        <v>664</v>
      </c>
      <c r="E754" s="26" t="s">
        <v>671</v>
      </c>
      <c r="F754" s="21">
        <f>VLOOKUP(C754,[1]Sheet1!$A$2:$D$339,3,0)</f>
        <v>2</v>
      </c>
      <c r="G754" s="21">
        <f>VLOOKUP(C754,[1]Sheet1!$A$2:$D$339,4,0)</f>
        <v>0</v>
      </c>
      <c r="H754" s="20">
        <v>3</v>
      </c>
      <c r="I754" s="20" t="s">
        <v>38</v>
      </c>
      <c r="J754" s="21" t="s">
        <v>76</v>
      </c>
      <c r="K754" s="16" t="s">
        <v>31</v>
      </c>
      <c r="L754" s="28"/>
      <c r="N754" t="str">
        <f>Table245[[#This Row],[Thứ]]&amp;Table245[[#This Row],[Tiết]]&amp;Table245[[#This Row],[Phòng]]</f>
        <v>37,8,9B305</v>
      </c>
    </row>
    <row r="755" spans="1:14">
      <c r="A755" s="11">
        <v>744</v>
      </c>
      <c r="B755" s="12" t="s">
        <v>768</v>
      </c>
      <c r="C755" s="21">
        <v>150215001</v>
      </c>
      <c r="D755" s="12" t="s">
        <v>664</v>
      </c>
      <c r="E755" s="26" t="s">
        <v>671</v>
      </c>
      <c r="F755" s="21">
        <f>VLOOKUP(C755,[1]Sheet1!$A$2:$D$339,3,0)</f>
        <v>2</v>
      </c>
      <c r="G755" s="21">
        <f>VLOOKUP(C755,[1]Sheet1!$A$2:$D$339,4,0)</f>
        <v>0</v>
      </c>
      <c r="H755" s="20">
        <v>5</v>
      </c>
      <c r="I755" s="20" t="s">
        <v>38</v>
      </c>
      <c r="J755" s="21" t="s">
        <v>76</v>
      </c>
      <c r="K755" s="16" t="s">
        <v>31</v>
      </c>
      <c r="L755" s="17"/>
      <c r="N755" t="str">
        <f>Table245[[#This Row],[Thứ]]&amp;Table245[[#This Row],[Tiết]]&amp;Table245[[#This Row],[Phòng]]</f>
        <v>57,8,9B305</v>
      </c>
    </row>
    <row r="756" spans="1:14">
      <c r="A756" s="11">
        <v>745</v>
      </c>
      <c r="B756" s="12" t="s">
        <v>768</v>
      </c>
      <c r="C756" s="21">
        <v>150115001</v>
      </c>
      <c r="D756" s="12" t="s">
        <v>665</v>
      </c>
      <c r="E756" s="26" t="s">
        <v>246</v>
      </c>
      <c r="F756" s="21">
        <f>VLOOKUP(C756,[1]Sheet1!$A$2:$D$339,3,0)</f>
        <v>2</v>
      </c>
      <c r="G756" s="21">
        <f>VLOOKUP(C756,[1]Sheet1!$A$2:$D$339,4,0)</f>
        <v>0</v>
      </c>
      <c r="H756" s="21">
        <v>5</v>
      </c>
      <c r="I756" s="21" t="s">
        <v>38</v>
      </c>
      <c r="J756" s="21" t="s">
        <v>79</v>
      </c>
      <c r="K756" s="16" t="s">
        <v>26</v>
      </c>
      <c r="L756" s="17"/>
      <c r="N756" t="str">
        <f>Table245[[#This Row],[Thứ]]&amp;Table245[[#This Row],[Tiết]]&amp;Table245[[#This Row],[Phòng]]</f>
        <v>57,8,9A504</v>
      </c>
    </row>
    <row r="757" spans="1:14">
      <c r="A757" s="11">
        <v>746</v>
      </c>
      <c r="B757" s="12" t="s">
        <v>768</v>
      </c>
      <c r="C757" s="21">
        <v>111215004</v>
      </c>
      <c r="D757" s="12" t="s">
        <v>757</v>
      </c>
      <c r="E757" s="26" t="s">
        <v>769</v>
      </c>
      <c r="F757" s="21">
        <f>VLOOKUP(C757,[1]Sheet1!$A$2:$D$339,3,0)</f>
        <v>2</v>
      </c>
      <c r="G757" s="21">
        <f>VLOOKUP(C757,[1]Sheet1!$A$2:$D$339,4,0)</f>
        <v>0</v>
      </c>
      <c r="H757" s="21">
        <v>2</v>
      </c>
      <c r="I757" s="20" t="s">
        <v>24</v>
      </c>
      <c r="J757" s="21" t="s">
        <v>187</v>
      </c>
      <c r="K757" s="16" t="s">
        <v>26</v>
      </c>
      <c r="L757" s="17"/>
      <c r="N757" t="str">
        <f>Table245[[#This Row],[Thứ]]&amp;Table245[[#This Row],[Tiết]]&amp;Table245[[#This Row],[Phòng]]</f>
        <v>21,2,3A404</v>
      </c>
    </row>
    <row r="758" spans="1:14" ht="28.5">
      <c r="A758" s="11">
        <v>747</v>
      </c>
      <c r="B758" s="12" t="s">
        <v>768</v>
      </c>
      <c r="C758" s="21">
        <v>150415666</v>
      </c>
      <c r="D758" s="12" t="s">
        <v>759</v>
      </c>
      <c r="E758" s="26" t="s">
        <v>509</v>
      </c>
      <c r="F758" s="21">
        <f>VLOOKUP(C758,[1]Sheet1!$A$2:$D$339,3,0)</f>
        <v>2</v>
      </c>
      <c r="G758" s="21">
        <f>VLOOKUP(C758,[1]Sheet1!$A$2:$D$339,4,0)</f>
        <v>0</v>
      </c>
      <c r="H758" s="21">
        <v>6</v>
      </c>
      <c r="I758" s="21" t="s">
        <v>38</v>
      </c>
      <c r="J758" s="21" t="s">
        <v>25</v>
      </c>
      <c r="K758" s="16" t="s">
        <v>26</v>
      </c>
      <c r="L758" s="17"/>
      <c r="N758" t="str">
        <f>Table245[[#This Row],[Thứ]]&amp;Table245[[#This Row],[Tiết]]&amp;Table245[[#This Row],[Phòng]]</f>
        <v>67,8,9A408</v>
      </c>
    </row>
    <row r="759" spans="1:14">
      <c r="A759" s="11">
        <v>748</v>
      </c>
      <c r="B759" s="23" t="s">
        <v>768</v>
      </c>
      <c r="C759" s="15">
        <v>160115002</v>
      </c>
      <c r="D759" s="13" t="s">
        <v>717</v>
      </c>
      <c r="E759" s="24" t="s">
        <v>611</v>
      </c>
      <c r="F759" s="15">
        <v>0</v>
      </c>
      <c r="G759" s="21">
        <f>VLOOKUP(C759,[1]Sheet1!$A$2:$D$339,4,0)</f>
        <v>2</v>
      </c>
      <c r="H759" s="20"/>
      <c r="I759" s="20"/>
      <c r="J759" s="20"/>
      <c r="K759" s="16" t="s">
        <v>35</v>
      </c>
      <c r="L759" s="17"/>
      <c r="N759" t="str">
        <f>Table245[[#This Row],[Thứ]]&amp;Table245[[#This Row],[Tiết]]&amp;Table245[[#This Row],[Phòng]]</f>
        <v/>
      </c>
    </row>
    <row r="760" spans="1:14" ht="28.5">
      <c r="A760" s="11">
        <v>749</v>
      </c>
      <c r="B760" s="12" t="s">
        <v>770</v>
      </c>
      <c r="C760" s="21">
        <v>150315019</v>
      </c>
      <c r="D760" s="12" t="s">
        <v>661</v>
      </c>
      <c r="E760" s="26" t="s">
        <v>662</v>
      </c>
      <c r="F760" s="21">
        <f>VLOOKUP(C760,[1]Sheet1!$A$2:$D$339,3,0)</f>
        <v>2</v>
      </c>
      <c r="G760" s="21">
        <f>VLOOKUP(C760,[1]Sheet1!$A$2:$D$339,4,0)</f>
        <v>0</v>
      </c>
      <c r="H760" s="21">
        <v>3</v>
      </c>
      <c r="I760" s="21" t="s">
        <v>38</v>
      </c>
      <c r="J760" s="21" t="s">
        <v>60</v>
      </c>
      <c r="K760" s="16" t="s">
        <v>26</v>
      </c>
      <c r="L760" s="17"/>
      <c r="N760" t="str">
        <f>Table245[[#This Row],[Thứ]]&amp;Table245[[#This Row],[Tiết]]&amp;Table245[[#This Row],[Phòng]]</f>
        <v>37,8,9A505</v>
      </c>
    </row>
    <row r="761" spans="1:14">
      <c r="A761" s="11">
        <v>750</v>
      </c>
      <c r="B761" s="12" t="s">
        <v>770</v>
      </c>
      <c r="C761" s="21">
        <v>150215001</v>
      </c>
      <c r="D761" s="12" t="s">
        <v>664</v>
      </c>
      <c r="E761" s="26" t="s">
        <v>671</v>
      </c>
      <c r="F761" s="21">
        <f>VLOOKUP(C761,[1]Sheet1!$A$2:$D$339,3,0)</f>
        <v>2</v>
      </c>
      <c r="G761" s="21">
        <f>VLOOKUP(C761,[1]Sheet1!$A$2:$D$339,4,0)</f>
        <v>0</v>
      </c>
      <c r="H761" s="21">
        <v>2</v>
      </c>
      <c r="I761" s="21" t="s">
        <v>29</v>
      </c>
      <c r="J761" s="21" t="s">
        <v>76</v>
      </c>
      <c r="K761" s="16" t="s">
        <v>31</v>
      </c>
      <c r="L761" s="28"/>
      <c r="N761" t="str">
        <f>Table245[[#This Row],[Thứ]]&amp;Table245[[#This Row],[Tiết]]&amp;Table245[[#This Row],[Phòng]]</f>
        <v>24,5,6B305</v>
      </c>
    </row>
    <row r="762" spans="1:14">
      <c r="A762" s="11">
        <v>751</v>
      </c>
      <c r="B762" s="12" t="s">
        <v>770</v>
      </c>
      <c r="C762" s="21">
        <v>150215001</v>
      </c>
      <c r="D762" s="12" t="s">
        <v>664</v>
      </c>
      <c r="E762" s="26" t="s">
        <v>671</v>
      </c>
      <c r="F762" s="21">
        <f>VLOOKUP(C762,[1]Sheet1!$A$2:$D$339,3,0)</f>
        <v>2</v>
      </c>
      <c r="G762" s="21">
        <f>VLOOKUP(C762,[1]Sheet1!$A$2:$D$339,4,0)</f>
        <v>0</v>
      </c>
      <c r="H762" s="21">
        <v>6</v>
      </c>
      <c r="I762" s="21" t="s">
        <v>38</v>
      </c>
      <c r="J762" s="21" t="s">
        <v>76</v>
      </c>
      <c r="K762" s="16" t="s">
        <v>31</v>
      </c>
      <c r="L762" s="17"/>
      <c r="N762" t="str">
        <f>Table245[[#This Row],[Thứ]]&amp;Table245[[#This Row],[Tiết]]&amp;Table245[[#This Row],[Phòng]]</f>
        <v>67,8,9B305</v>
      </c>
    </row>
    <row r="763" spans="1:14">
      <c r="A763" s="11">
        <v>752</v>
      </c>
      <c r="B763" s="12" t="s">
        <v>770</v>
      </c>
      <c r="C763" s="21">
        <v>150115001</v>
      </c>
      <c r="D763" s="12" t="s">
        <v>665</v>
      </c>
      <c r="E763" s="26" t="s">
        <v>246</v>
      </c>
      <c r="F763" s="21">
        <f>VLOOKUP(C763,[1]Sheet1!$A$2:$D$339,3,0)</f>
        <v>2</v>
      </c>
      <c r="G763" s="21">
        <f>VLOOKUP(C763,[1]Sheet1!$A$2:$D$339,4,0)</f>
        <v>0</v>
      </c>
      <c r="H763" s="21">
        <v>5</v>
      </c>
      <c r="I763" s="21" t="s">
        <v>29</v>
      </c>
      <c r="J763" s="21" t="s">
        <v>240</v>
      </c>
      <c r="K763" s="16" t="s">
        <v>26</v>
      </c>
      <c r="L763" s="17"/>
      <c r="N763" t="str">
        <f>Table245[[#This Row],[Thứ]]&amp;Table245[[#This Row],[Tiết]]&amp;Table245[[#This Row],[Phòng]]</f>
        <v>54,5,6A502</v>
      </c>
    </row>
    <row r="764" spans="1:14">
      <c r="A764" s="11">
        <v>753</v>
      </c>
      <c r="B764" s="12" t="s">
        <v>770</v>
      </c>
      <c r="C764" s="21">
        <v>111215004</v>
      </c>
      <c r="D764" s="12" t="s">
        <v>757</v>
      </c>
      <c r="E764" s="26" t="s">
        <v>700</v>
      </c>
      <c r="F764" s="21">
        <f>VLOOKUP(C764,[1]Sheet1!$A$2:$D$339,3,0)</f>
        <v>2</v>
      </c>
      <c r="G764" s="21">
        <f>VLOOKUP(C764,[1]Sheet1!$A$2:$D$339,4,0)</f>
        <v>0</v>
      </c>
      <c r="H764" s="21">
        <v>3</v>
      </c>
      <c r="I764" s="21" t="s">
        <v>29</v>
      </c>
      <c r="J764" s="21" t="s">
        <v>89</v>
      </c>
      <c r="K764" s="16" t="s">
        <v>26</v>
      </c>
      <c r="L764" s="17"/>
      <c r="N764" t="str">
        <f>Table245[[#This Row],[Thứ]]&amp;Table245[[#This Row],[Tiết]]&amp;Table245[[#This Row],[Phòng]]</f>
        <v>34,5,6B302</v>
      </c>
    </row>
    <row r="765" spans="1:14" ht="28.5">
      <c r="A765" s="11">
        <v>754</v>
      </c>
      <c r="B765" s="12" t="s">
        <v>770</v>
      </c>
      <c r="C765" s="21">
        <v>150415666</v>
      </c>
      <c r="D765" s="12" t="s">
        <v>759</v>
      </c>
      <c r="E765" s="26" t="s">
        <v>509</v>
      </c>
      <c r="F765" s="21">
        <f>VLOOKUP(C765,[1]Sheet1!$A$2:$D$339,3,0)</f>
        <v>2</v>
      </c>
      <c r="G765" s="21">
        <f>VLOOKUP(C765,[1]Sheet1!$A$2:$D$339,4,0)</f>
        <v>0</v>
      </c>
      <c r="H765" s="21">
        <v>4</v>
      </c>
      <c r="I765" s="21" t="s">
        <v>29</v>
      </c>
      <c r="J765" s="21" t="s">
        <v>240</v>
      </c>
      <c r="K765" s="16" t="s">
        <v>26</v>
      </c>
      <c r="L765" s="17"/>
      <c r="N765" t="str">
        <f>Table245[[#This Row],[Thứ]]&amp;Table245[[#This Row],[Tiết]]&amp;Table245[[#This Row],[Phòng]]</f>
        <v>44,5,6A502</v>
      </c>
    </row>
    <row r="766" spans="1:14">
      <c r="A766" s="11">
        <v>755</v>
      </c>
      <c r="B766" s="23" t="s">
        <v>770</v>
      </c>
      <c r="C766" s="15">
        <v>160115002</v>
      </c>
      <c r="D766" s="13" t="s">
        <v>717</v>
      </c>
      <c r="E766" s="24" t="s">
        <v>320</v>
      </c>
      <c r="F766" s="15">
        <v>0</v>
      </c>
      <c r="G766" s="21">
        <f>VLOOKUP(C766,[1]Sheet1!$A$2:$D$339,4,0)</f>
        <v>2</v>
      </c>
      <c r="H766" s="20"/>
      <c r="I766" s="20"/>
      <c r="J766" s="20"/>
      <c r="K766" s="16" t="s">
        <v>35</v>
      </c>
      <c r="L766" s="17"/>
      <c r="N766" t="str">
        <f>Table245[[#This Row],[Thứ]]&amp;Table245[[#This Row],[Tiết]]&amp;Table245[[#This Row],[Phòng]]</f>
        <v/>
      </c>
    </row>
    <row r="767" spans="1:14" ht="28.5">
      <c r="A767" s="11">
        <v>756</v>
      </c>
      <c r="B767" s="12" t="s">
        <v>771</v>
      </c>
      <c r="C767" s="21">
        <v>121115012</v>
      </c>
      <c r="D767" s="12" t="s">
        <v>708</v>
      </c>
      <c r="E767" s="26" t="s">
        <v>772</v>
      </c>
      <c r="F767" s="21">
        <f>VLOOKUP(C767,[1]Sheet1!$A$2:$D$339,3,0)</f>
        <v>2</v>
      </c>
      <c r="G767" s="21">
        <f>VLOOKUP(C767,[1]Sheet1!$A$2:$D$339,4,0)</f>
        <v>0</v>
      </c>
      <c r="H767" s="21">
        <v>5</v>
      </c>
      <c r="I767" s="21" t="s">
        <v>65</v>
      </c>
      <c r="J767" s="21" t="s">
        <v>72</v>
      </c>
      <c r="K767" s="16" t="s">
        <v>26</v>
      </c>
      <c r="L767" s="17"/>
      <c r="N767" t="str">
        <f>Table245[[#This Row],[Thứ]]&amp;Table245[[#This Row],[Tiết]]&amp;Table245[[#This Row],[Phòng]]</f>
        <v>510,11,12online</v>
      </c>
    </row>
    <row r="768" spans="1:14" ht="28.5">
      <c r="A768" s="11">
        <v>757</v>
      </c>
      <c r="B768" s="12" t="s">
        <v>771</v>
      </c>
      <c r="C768" s="21">
        <v>111115011</v>
      </c>
      <c r="D768" s="12" t="s">
        <v>652</v>
      </c>
      <c r="E768" s="26" t="s">
        <v>773</v>
      </c>
      <c r="F768" s="21">
        <f>VLOOKUP(C768,[1]Sheet1!$A$2:$D$339,3,0)</f>
        <v>2</v>
      </c>
      <c r="G768" s="21">
        <f>VLOOKUP(C768,[1]Sheet1!$A$2:$D$339,4,0)</f>
        <v>0</v>
      </c>
      <c r="H768" s="21">
        <v>2</v>
      </c>
      <c r="I768" s="21" t="s">
        <v>29</v>
      </c>
      <c r="J768" s="21" t="s">
        <v>72</v>
      </c>
      <c r="K768" s="16" t="s">
        <v>26</v>
      </c>
      <c r="L768" s="17"/>
      <c r="N768" t="str">
        <f>Table245[[#This Row],[Thứ]]&amp;Table245[[#This Row],[Tiết]]&amp;Table245[[#This Row],[Phòng]]</f>
        <v>24,5,6online</v>
      </c>
    </row>
    <row r="769" spans="1:14" ht="28.5">
      <c r="A769" s="11">
        <v>758</v>
      </c>
      <c r="B769" s="12" t="s">
        <v>771</v>
      </c>
      <c r="C769" s="21">
        <v>150015007</v>
      </c>
      <c r="D769" s="12" t="s">
        <v>666</v>
      </c>
      <c r="E769" s="26" t="s">
        <v>667</v>
      </c>
      <c r="F769" s="21">
        <f>VLOOKUP(C769,[1]Sheet1!$A$2:$D$339,3,0)</f>
        <v>2</v>
      </c>
      <c r="G769" s="21">
        <f>VLOOKUP(C769,[1]Sheet1!$A$2:$D$339,4,0)</f>
        <v>0</v>
      </c>
      <c r="H769" s="21">
        <v>2</v>
      </c>
      <c r="I769" s="21" t="s">
        <v>65</v>
      </c>
      <c r="J769" s="21" t="s">
        <v>25</v>
      </c>
      <c r="K769" s="16" t="s">
        <v>26</v>
      </c>
      <c r="L769" s="17"/>
      <c r="N769" t="str">
        <f>Table245[[#This Row],[Thứ]]&amp;Table245[[#This Row],[Tiết]]&amp;Table245[[#This Row],[Phòng]]</f>
        <v>210,11,12A408</v>
      </c>
    </row>
    <row r="770" spans="1:14" ht="28.5">
      <c r="A770" s="11">
        <v>759</v>
      </c>
      <c r="B770" s="12" t="s">
        <v>774</v>
      </c>
      <c r="C770" s="21">
        <v>150315019</v>
      </c>
      <c r="D770" s="12" t="s">
        <v>661</v>
      </c>
      <c r="E770" s="26" t="s">
        <v>662</v>
      </c>
      <c r="F770" s="21">
        <f>VLOOKUP(C770,[1]Sheet1!$A$2:$D$339,3,0)</f>
        <v>2</v>
      </c>
      <c r="G770" s="21">
        <f>VLOOKUP(C770,[1]Sheet1!$A$2:$D$339,4,0)</f>
        <v>0</v>
      </c>
      <c r="H770" s="21">
        <v>3</v>
      </c>
      <c r="I770" s="21" t="s">
        <v>29</v>
      </c>
      <c r="J770" s="21" t="s">
        <v>103</v>
      </c>
      <c r="K770" s="16" t="s">
        <v>26</v>
      </c>
      <c r="L770" s="17"/>
      <c r="N770" t="str">
        <f>Table245[[#This Row],[Thứ]]&amp;Table245[[#This Row],[Tiết]]&amp;Table245[[#This Row],[Phòng]]</f>
        <v>34,5,6B301</v>
      </c>
    </row>
    <row r="771" spans="1:14">
      <c r="A771" s="11">
        <v>760</v>
      </c>
      <c r="B771" s="12" t="s">
        <v>774</v>
      </c>
      <c r="C771" s="21">
        <v>150215001</v>
      </c>
      <c r="D771" s="12" t="s">
        <v>664</v>
      </c>
      <c r="E771" s="26" t="s">
        <v>671</v>
      </c>
      <c r="F771" s="21">
        <f>VLOOKUP(C771,[1]Sheet1!$A$2:$D$339,3,0)</f>
        <v>2</v>
      </c>
      <c r="G771" s="21">
        <f>VLOOKUP(C771,[1]Sheet1!$A$2:$D$339,4,0)</f>
        <v>0</v>
      </c>
      <c r="H771" s="21">
        <v>2</v>
      </c>
      <c r="I771" s="21" t="s">
        <v>29</v>
      </c>
      <c r="J771" s="21" t="s">
        <v>76</v>
      </c>
      <c r="K771" s="16" t="s">
        <v>31</v>
      </c>
      <c r="L771" s="28"/>
      <c r="N771" t="str">
        <f>Table245[[#This Row],[Thứ]]&amp;Table245[[#This Row],[Tiết]]&amp;Table245[[#This Row],[Phòng]]</f>
        <v>24,5,6B305</v>
      </c>
    </row>
    <row r="772" spans="1:14">
      <c r="A772" s="11">
        <v>761</v>
      </c>
      <c r="B772" s="12" t="s">
        <v>774</v>
      </c>
      <c r="C772" s="21">
        <v>150215001</v>
      </c>
      <c r="D772" s="12" t="s">
        <v>664</v>
      </c>
      <c r="E772" s="26" t="s">
        <v>671</v>
      </c>
      <c r="F772" s="21">
        <f>VLOOKUP(C772,[1]Sheet1!$A$2:$D$339,3,0)</f>
        <v>2</v>
      </c>
      <c r="G772" s="21">
        <f>VLOOKUP(C772,[1]Sheet1!$A$2:$D$339,4,0)</f>
        <v>0</v>
      </c>
      <c r="H772" s="21">
        <v>6</v>
      </c>
      <c r="I772" s="21" t="s">
        <v>38</v>
      </c>
      <c r="J772" s="21" t="s">
        <v>76</v>
      </c>
      <c r="K772" s="16" t="s">
        <v>31</v>
      </c>
      <c r="L772" s="17"/>
      <c r="N772" t="str">
        <f>Table245[[#This Row],[Thứ]]&amp;Table245[[#This Row],[Tiết]]&amp;Table245[[#This Row],[Phòng]]</f>
        <v>67,8,9B305</v>
      </c>
    </row>
    <row r="773" spans="1:14">
      <c r="A773" s="11">
        <v>762</v>
      </c>
      <c r="B773" s="12" t="s">
        <v>774</v>
      </c>
      <c r="C773" s="21">
        <v>150115001</v>
      </c>
      <c r="D773" s="12" t="s">
        <v>665</v>
      </c>
      <c r="E773" s="26" t="s">
        <v>246</v>
      </c>
      <c r="F773" s="21">
        <f>VLOOKUP(C773,[1]Sheet1!$A$2:$D$339,3,0)</f>
        <v>2</v>
      </c>
      <c r="G773" s="21">
        <f>VLOOKUP(C773,[1]Sheet1!$A$2:$D$339,4,0)</f>
        <v>0</v>
      </c>
      <c r="H773" s="21">
        <v>4</v>
      </c>
      <c r="I773" s="21" t="s">
        <v>65</v>
      </c>
      <c r="J773" s="21" t="s">
        <v>74</v>
      </c>
      <c r="K773" s="16" t="s">
        <v>26</v>
      </c>
      <c r="L773" s="17"/>
      <c r="N773" t="str">
        <f>Table245[[#This Row],[Thứ]]&amp;Table245[[#This Row],[Tiết]]&amp;Table245[[#This Row],[Phòng]]</f>
        <v>410,11,12A507</v>
      </c>
    </row>
    <row r="774" spans="1:14">
      <c r="A774" s="11">
        <v>763</v>
      </c>
      <c r="B774" s="12" t="s">
        <v>774</v>
      </c>
      <c r="C774" s="21">
        <v>111215004</v>
      </c>
      <c r="D774" s="12" t="s">
        <v>757</v>
      </c>
      <c r="E774" s="26" t="s">
        <v>700</v>
      </c>
      <c r="F774" s="21">
        <f>VLOOKUP(C774,[1]Sheet1!$A$2:$D$339,3,0)</f>
        <v>2</v>
      </c>
      <c r="G774" s="21">
        <f>VLOOKUP(C774,[1]Sheet1!$A$2:$D$339,4,0)</f>
        <v>0</v>
      </c>
      <c r="H774" s="21">
        <v>5</v>
      </c>
      <c r="I774" s="21" t="s">
        <v>29</v>
      </c>
      <c r="J774" s="21" t="s">
        <v>89</v>
      </c>
      <c r="K774" s="16" t="s">
        <v>26</v>
      </c>
      <c r="L774" s="17"/>
      <c r="N774" t="str">
        <f>Table245[[#This Row],[Thứ]]&amp;Table245[[#This Row],[Tiết]]&amp;Table245[[#This Row],[Phòng]]</f>
        <v>54,5,6B302</v>
      </c>
    </row>
    <row r="775" spans="1:14" ht="28.5">
      <c r="A775" s="11">
        <v>764</v>
      </c>
      <c r="B775" s="12" t="s">
        <v>774</v>
      </c>
      <c r="C775" s="21">
        <v>150415666</v>
      </c>
      <c r="D775" s="12" t="s">
        <v>759</v>
      </c>
      <c r="E775" s="26" t="s">
        <v>509</v>
      </c>
      <c r="F775" s="21">
        <f>VLOOKUP(C775,[1]Sheet1!$A$2:$D$339,3,0)</f>
        <v>2</v>
      </c>
      <c r="G775" s="21">
        <f>VLOOKUP(C775,[1]Sheet1!$A$2:$D$339,4,0)</f>
        <v>0</v>
      </c>
      <c r="H775" s="21">
        <v>6</v>
      </c>
      <c r="I775" s="21" t="s">
        <v>65</v>
      </c>
      <c r="J775" s="21" t="s">
        <v>61</v>
      </c>
      <c r="K775" s="16" t="s">
        <v>26</v>
      </c>
      <c r="L775" s="17"/>
      <c r="N775" t="str">
        <f>Table245[[#This Row],[Thứ]]&amp;Table245[[#This Row],[Tiết]]&amp;Table245[[#This Row],[Phòng]]</f>
        <v>610,11,12A508</v>
      </c>
    </row>
    <row r="776" spans="1:14">
      <c r="A776" s="11">
        <v>765</v>
      </c>
      <c r="B776" s="23" t="s">
        <v>774</v>
      </c>
      <c r="C776" s="15">
        <v>160115002</v>
      </c>
      <c r="D776" s="13" t="s">
        <v>717</v>
      </c>
      <c r="E776" s="14" t="s">
        <v>326</v>
      </c>
      <c r="F776" s="15">
        <v>0</v>
      </c>
      <c r="G776" s="21">
        <f>VLOOKUP(C776,[1]Sheet1!$A$2:$D$339,4,0)</f>
        <v>2</v>
      </c>
      <c r="H776" s="20"/>
      <c r="I776" s="20"/>
      <c r="J776" s="20"/>
      <c r="K776" s="16" t="s">
        <v>35</v>
      </c>
      <c r="L776" s="17"/>
      <c r="N776" t="str">
        <f>Table245[[#This Row],[Thứ]]&amp;Table245[[#This Row],[Tiết]]&amp;Table245[[#This Row],[Phòng]]</f>
        <v/>
      </c>
    </row>
    <row r="777" spans="1:14">
      <c r="A777" s="11">
        <v>766</v>
      </c>
      <c r="B777" s="12" t="s">
        <v>775</v>
      </c>
      <c r="C777" s="21">
        <v>180115096</v>
      </c>
      <c r="D777" s="12" t="s">
        <v>776</v>
      </c>
      <c r="E777" s="26" t="s">
        <v>291</v>
      </c>
      <c r="F777" s="21">
        <f>VLOOKUP(C777,[1]Sheet1!$A$2:$D$339,3,0)</f>
        <v>3</v>
      </c>
      <c r="G777" s="21">
        <f>VLOOKUP(C777,[1]Sheet1!$A$2:$D$339,4,0)</f>
        <v>0</v>
      </c>
      <c r="H777" s="21">
        <v>4</v>
      </c>
      <c r="I777" s="20" t="s">
        <v>24</v>
      </c>
      <c r="J777" s="21" t="s">
        <v>39</v>
      </c>
      <c r="K777" s="16" t="s">
        <v>35</v>
      </c>
      <c r="L777" s="17"/>
      <c r="N777" t="str">
        <f>Table245[[#This Row],[Thứ]]&amp;Table245[[#This Row],[Tiết]]&amp;Table245[[#This Row],[Phòng]]</f>
        <v>41,2,3G001</v>
      </c>
    </row>
    <row r="778" spans="1:14">
      <c r="A778" s="11">
        <v>767</v>
      </c>
      <c r="B778" s="12" t="s">
        <v>775</v>
      </c>
      <c r="C778" s="21">
        <v>160115123</v>
      </c>
      <c r="D778" s="12" t="s">
        <v>777</v>
      </c>
      <c r="E778" s="26" t="s">
        <v>765</v>
      </c>
      <c r="F778" s="21">
        <f>VLOOKUP(C778,[1]Sheet1!$A$2:$D$339,3,0)</f>
        <v>2</v>
      </c>
      <c r="G778" s="21">
        <f>VLOOKUP(C778,[1]Sheet1!$A$2:$D$339,4,0)</f>
        <v>1</v>
      </c>
      <c r="H778" s="21">
        <v>4</v>
      </c>
      <c r="I778" s="21" t="s">
        <v>38</v>
      </c>
      <c r="J778" s="21" t="s">
        <v>153</v>
      </c>
      <c r="K778" s="16" t="s">
        <v>26</v>
      </c>
      <c r="L778" s="17"/>
      <c r="N778" t="str">
        <f>Table245[[#This Row],[Thứ]]&amp;Table245[[#This Row],[Tiết]]&amp;Table245[[#This Row],[Phòng]]</f>
        <v>47,8,9B308</v>
      </c>
    </row>
    <row r="779" spans="1:14" ht="28.5">
      <c r="A779" s="11">
        <v>768</v>
      </c>
      <c r="B779" s="12" t="s">
        <v>775</v>
      </c>
      <c r="C779" s="21">
        <v>160315004</v>
      </c>
      <c r="D779" s="12" t="s">
        <v>778</v>
      </c>
      <c r="E779" s="26" t="s">
        <v>779</v>
      </c>
      <c r="F779" s="21">
        <f>VLOOKUP(C779,[1]Sheet1!$A$2:$D$339,3,0)</f>
        <v>2</v>
      </c>
      <c r="G779" s="21">
        <f>VLOOKUP(C779,[1]Sheet1!$A$2:$D$339,4,0)</f>
        <v>1</v>
      </c>
      <c r="H779" s="21">
        <v>4</v>
      </c>
      <c r="I779" s="21" t="s">
        <v>65</v>
      </c>
      <c r="J779" s="21" t="s">
        <v>136</v>
      </c>
      <c r="K779" s="16" t="s">
        <v>26</v>
      </c>
      <c r="L779" s="17"/>
      <c r="N779" t="str">
        <f>Table245[[#This Row],[Thứ]]&amp;Table245[[#This Row],[Tiết]]&amp;Table245[[#This Row],[Phòng]]</f>
        <v>410,11,12A407</v>
      </c>
    </row>
    <row r="780" spans="1:14">
      <c r="A780" s="11">
        <v>769</v>
      </c>
      <c r="B780" s="12" t="s">
        <v>775</v>
      </c>
      <c r="C780" s="21">
        <v>160415006</v>
      </c>
      <c r="D780" s="12" t="s">
        <v>780</v>
      </c>
      <c r="E780" s="26" t="s">
        <v>781</v>
      </c>
      <c r="F780" s="21">
        <f>VLOOKUP(C780,[1]Sheet1!$A$2:$D$339,3,0)</f>
        <v>2</v>
      </c>
      <c r="G780" s="21">
        <f>VLOOKUP(C780,[1]Sheet1!$A$2:$D$339,4,0)</f>
        <v>0</v>
      </c>
      <c r="H780" s="21">
        <v>6</v>
      </c>
      <c r="I780" s="20" t="s">
        <v>24</v>
      </c>
      <c r="J780" s="21" t="s">
        <v>99</v>
      </c>
      <c r="K780" s="16" t="s">
        <v>26</v>
      </c>
      <c r="L780" s="17"/>
      <c r="N780" t="str">
        <f>Table245[[#This Row],[Thứ]]&amp;Table245[[#This Row],[Tiết]]&amp;Table245[[#This Row],[Phòng]]</f>
        <v>61,2,3B304</v>
      </c>
    </row>
    <row r="781" spans="1:14">
      <c r="A781" s="11">
        <v>770</v>
      </c>
      <c r="B781" s="12" t="s">
        <v>775</v>
      </c>
      <c r="C781" s="21">
        <v>160315053</v>
      </c>
      <c r="D781" s="12" t="s">
        <v>782</v>
      </c>
      <c r="E781" s="26" t="s">
        <v>783</v>
      </c>
      <c r="F781" s="21">
        <f>VLOOKUP(C781,[1]Sheet1!$A$2:$D$339,3,0)</f>
        <v>3</v>
      </c>
      <c r="G781" s="21">
        <f>VLOOKUP(C781,[1]Sheet1!$A$2:$D$339,4,0)</f>
        <v>0</v>
      </c>
      <c r="H781" s="21">
        <v>2</v>
      </c>
      <c r="I781" s="21" t="s">
        <v>38</v>
      </c>
      <c r="J781" s="21" t="s">
        <v>226</v>
      </c>
      <c r="K781" s="16" t="s">
        <v>35</v>
      </c>
      <c r="L781" s="17"/>
      <c r="N781" t="str">
        <f>Table245[[#This Row],[Thứ]]&amp;Table245[[#This Row],[Tiết]]&amp;Table245[[#This Row],[Phòng]]</f>
        <v>27,8,9A303</v>
      </c>
    </row>
    <row r="782" spans="1:14">
      <c r="A782" s="11">
        <v>771</v>
      </c>
      <c r="B782" s="12" t="s">
        <v>775</v>
      </c>
      <c r="C782" s="15">
        <v>160115002</v>
      </c>
      <c r="D782" s="13" t="s">
        <v>784</v>
      </c>
      <c r="E782" s="24" t="s">
        <v>765</v>
      </c>
      <c r="F782" s="15">
        <v>0</v>
      </c>
      <c r="G782" s="21">
        <f>VLOOKUP(C782,[1]Sheet1!$A$2:$D$339,4,0)</f>
        <v>2</v>
      </c>
      <c r="H782" s="15"/>
      <c r="I782" s="15"/>
      <c r="J782" s="15"/>
      <c r="K782" s="16" t="s">
        <v>785</v>
      </c>
      <c r="L782" s="17"/>
      <c r="N782" t="str">
        <f>Table245[[#This Row],[Thứ]]&amp;Table245[[#This Row],[Tiết]]&amp;Table245[[#This Row],[Phòng]]</f>
        <v/>
      </c>
    </row>
    <row r="783" spans="1:14">
      <c r="A783" s="11">
        <v>772</v>
      </c>
      <c r="B783" s="12" t="s">
        <v>786</v>
      </c>
      <c r="C783" s="21">
        <v>140415003</v>
      </c>
      <c r="D783" s="12" t="s">
        <v>787</v>
      </c>
      <c r="E783" s="26" t="s">
        <v>740</v>
      </c>
      <c r="F783" s="21">
        <f>VLOOKUP(C783,[1]Sheet1!$A$2:$D$339,3,0)</f>
        <v>2</v>
      </c>
      <c r="G783" s="21">
        <f>VLOOKUP(C783,[1]Sheet1!$A$2:$D$339,4,0)</f>
        <v>0</v>
      </c>
      <c r="H783" s="21">
        <v>6</v>
      </c>
      <c r="I783" s="21" t="s">
        <v>38</v>
      </c>
      <c r="J783" s="21" t="s">
        <v>79</v>
      </c>
      <c r="K783" s="16" t="s">
        <v>26</v>
      </c>
      <c r="L783" s="17"/>
      <c r="N783" t="str">
        <f>Table245[[#This Row],[Thứ]]&amp;Table245[[#This Row],[Tiết]]&amp;Table245[[#This Row],[Phòng]]</f>
        <v>67,8,9A504</v>
      </c>
    </row>
    <row r="784" spans="1:14">
      <c r="A784" s="11">
        <v>773</v>
      </c>
      <c r="B784" s="12" t="s">
        <v>786</v>
      </c>
      <c r="C784" s="21">
        <v>160315043</v>
      </c>
      <c r="D784" s="12" t="s">
        <v>788</v>
      </c>
      <c r="E784" s="26" t="s">
        <v>333</v>
      </c>
      <c r="F784" s="21">
        <f>VLOOKUP(C784,[1]Sheet1!$A$2:$D$339,3,0)</f>
        <v>2</v>
      </c>
      <c r="G784" s="21">
        <f>VLOOKUP(C784,[1]Sheet1!$A$2:$D$339,4,0)</f>
        <v>0</v>
      </c>
      <c r="H784" s="21">
        <v>6</v>
      </c>
      <c r="I784" s="20" t="s">
        <v>24</v>
      </c>
      <c r="J784" s="21" t="s">
        <v>54</v>
      </c>
      <c r="K784" s="16" t="s">
        <v>26</v>
      </c>
      <c r="L784" s="17"/>
      <c r="N784" t="str">
        <f>Table245[[#This Row],[Thứ]]&amp;Table245[[#This Row],[Tiết]]&amp;Table245[[#This Row],[Phòng]]</f>
        <v>61,2,3A405</v>
      </c>
    </row>
    <row r="785" spans="1:14">
      <c r="A785" s="11">
        <v>774</v>
      </c>
      <c r="B785" s="12" t="s">
        <v>786</v>
      </c>
      <c r="C785" s="21">
        <v>140415005</v>
      </c>
      <c r="D785" s="12" t="s">
        <v>743</v>
      </c>
      <c r="E785" s="26" t="s">
        <v>523</v>
      </c>
      <c r="F785" s="21">
        <f>VLOOKUP(C785,[1]Sheet1!$A$2:$D$339,3,0)</f>
        <v>2</v>
      </c>
      <c r="G785" s="21">
        <f>VLOOKUP(C785,[1]Sheet1!$A$2:$D$339,4,0)</f>
        <v>0</v>
      </c>
      <c r="H785" s="21">
        <v>5</v>
      </c>
      <c r="I785" s="21" t="s">
        <v>38</v>
      </c>
      <c r="J785" s="21" t="s">
        <v>187</v>
      </c>
      <c r="K785" s="16" t="s">
        <v>26</v>
      </c>
      <c r="L785" s="17"/>
      <c r="N785" t="str">
        <f>Table245[[#This Row],[Thứ]]&amp;Table245[[#This Row],[Tiết]]&amp;Table245[[#This Row],[Phòng]]</f>
        <v>57,8,9A404</v>
      </c>
    </row>
    <row r="786" spans="1:14">
      <c r="A786" s="11">
        <v>775</v>
      </c>
      <c r="B786" s="12" t="s">
        <v>786</v>
      </c>
      <c r="C786" s="21">
        <v>140115035</v>
      </c>
      <c r="D786" s="12" t="s">
        <v>789</v>
      </c>
      <c r="E786" s="26" t="s">
        <v>258</v>
      </c>
      <c r="F786" s="21">
        <f>VLOOKUP(C786,[1]Sheet1!$A$2:$D$339,3,0)</f>
        <v>2</v>
      </c>
      <c r="G786" s="21">
        <f>VLOOKUP(C786,[1]Sheet1!$A$2:$D$339,4,0)</f>
        <v>0</v>
      </c>
      <c r="H786" s="21">
        <v>2</v>
      </c>
      <c r="I786" s="21" t="s">
        <v>38</v>
      </c>
      <c r="J786" s="21" t="s">
        <v>74</v>
      </c>
      <c r="K786" s="16" t="s">
        <v>26</v>
      </c>
      <c r="L786" s="17"/>
      <c r="N786" t="str">
        <f>Table245[[#This Row],[Thứ]]&amp;Table245[[#This Row],[Tiết]]&amp;Table245[[#This Row],[Phòng]]</f>
        <v>27,8,9A507</v>
      </c>
    </row>
    <row r="787" spans="1:14">
      <c r="A787" s="11">
        <v>776</v>
      </c>
      <c r="B787" s="12" t="s">
        <v>786</v>
      </c>
      <c r="C787" s="21">
        <v>140115042</v>
      </c>
      <c r="D787" s="12" t="s">
        <v>790</v>
      </c>
      <c r="E787" s="26" t="s">
        <v>640</v>
      </c>
      <c r="F787" s="21">
        <f>VLOOKUP(C787,[1]Sheet1!$A$2:$D$339,3,0)</f>
        <v>3</v>
      </c>
      <c r="G787" s="21">
        <f>VLOOKUP(C787,[1]Sheet1!$A$2:$D$339,4,0)</f>
        <v>0</v>
      </c>
      <c r="H787" s="15">
        <v>5</v>
      </c>
      <c r="I787" s="21" t="s">
        <v>65</v>
      </c>
      <c r="J787" s="15" t="s">
        <v>72</v>
      </c>
      <c r="K787" s="16" t="s">
        <v>31</v>
      </c>
      <c r="L787" s="17"/>
      <c r="N787" t="str">
        <f>Table245[[#This Row],[Thứ]]&amp;Table245[[#This Row],[Tiết]]&amp;Table245[[#This Row],[Phòng]]</f>
        <v>510,11,12online</v>
      </c>
    </row>
    <row r="788" spans="1:14">
      <c r="A788" s="11">
        <v>777</v>
      </c>
      <c r="B788" s="12" t="s">
        <v>786</v>
      </c>
      <c r="C788" s="21">
        <v>140115042</v>
      </c>
      <c r="D788" s="12" t="s">
        <v>790</v>
      </c>
      <c r="E788" s="26" t="s">
        <v>640</v>
      </c>
      <c r="F788" s="21">
        <f>VLOOKUP(C788,[1]Sheet1!$A$2:$D$339,3,0)</f>
        <v>3</v>
      </c>
      <c r="G788" s="21">
        <f>VLOOKUP(C788,[1]Sheet1!$A$2:$D$339,4,0)</f>
        <v>0</v>
      </c>
      <c r="H788" s="21">
        <v>2</v>
      </c>
      <c r="I788" s="20" t="s">
        <v>24</v>
      </c>
      <c r="J788" s="21" t="s">
        <v>74</v>
      </c>
      <c r="K788" s="16" t="s">
        <v>26</v>
      </c>
      <c r="L788" s="17"/>
      <c r="N788" t="str">
        <f>Table245[[#This Row],[Thứ]]&amp;Table245[[#This Row],[Tiết]]&amp;Table245[[#This Row],[Phòng]]</f>
        <v>21,2,3A507</v>
      </c>
    </row>
    <row r="789" spans="1:14" ht="28">
      <c r="A789" s="11">
        <v>778</v>
      </c>
      <c r="B789" s="12" t="s">
        <v>786</v>
      </c>
      <c r="C789" s="29">
        <v>140415006</v>
      </c>
      <c r="D789" s="30" t="s">
        <v>745</v>
      </c>
      <c r="E789" s="24" t="s">
        <v>791</v>
      </c>
      <c r="F789" s="15">
        <v>0</v>
      </c>
      <c r="G789" s="27">
        <v>1</v>
      </c>
      <c r="H789" s="20"/>
      <c r="I789" s="20"/>
      <c r="J789" s="20"/>
      <c r="K789" s="16" t="s">
        <v>35</v>
      </c>
      <c r="L789" s="17"/>
      <c r="N789" t="str">
        <f>Table245[[#This Row],[Thứ]]&amp;Table245[[#This Row],[Tiết]]&amp;Table245[[#This Row],[Phòng]]</f>
        <v/>
      </c>
    </row>
    <row r="790" spans="1:14" ht="28">
      <c r="A790" s="11">
        <v>779</v>
      </c>
      <c r="B790" s="12" t="s">
        <v>786</v>
      </c>
      <c r="C790" s="15">
        <v>160315044</v>
      </c>
      <c r="D790" s="13" t="s">
        <v>792</v>
      </c>
      <c r="E790" s="24" t="s">
        <v>333</v>
      </c>
      <c r="F790" s="15">
        <v>0</v>
      </c>
      <c r="G790" s="27">
        <v>1</v>
      </c>
      <c r="H790" s="20"/>
      <c r="I790" s="20"/>
      <c r="J790" s="20"/>
      <c r="K790" s="16" t="s">
        <v>35</v>
      </c>
      <c r="L790" s="17"/>
      <c r="N790" t="str">
        <f>Table245[[#This Row],[Thứ]]&amp;Table245[[#This Row],[Tiết]]&amp;Table245[[#This Row],[Phòng]]</f>
        <v/>
      </c>
    </row>
    <row r="791" spans="1:14" ht="28.5">
      <c r="A791" s="11">
        <v>780</v>
      </c>
      <c r="B791" s="12" t="s">
        <v>793</v>
      </c>
      <c r="C791" s="21">
        <v>121115011</v>
      </c>
      <c r="D791" s="12" t="s">
        <v>650</v>
      </c>
      <c r="E791" s="26" t="s">
        <v>794</v>
      </c>
      <c r="F791" s="21">
        <f>VLOOKUP(C791,[1]Sheet1!$A$2:$D$339,3,0)</f>
        <v>2</v>
      </c>
      <c r="G791" s="21">
        <f>VLOOKUP(C791,[1]Sheet1!$A$2:$D$339,4,0)</f>
        <v>0</v>
      </c>
      <c r="H791" s="21">
        <v>4</v>
      </c>
      <c r="I791" s="21" t="s">
        <v>38</v>
      </c>
      <c r="J791" s="21" t="s">
        <v>72</v>
      </c>
      <c r="K791" s="16" t="s">
        <v>26</v>
      </c>
      <c r="L791" s="17"/>
      <c r="N791" t="str">
        <f>Table245[[#This Row],[Thứ]]&amp;Table245[[#This Row],[Tiết]]&amp;Table245[[#This Row],[Phòng]]</f>
        <v>47,8,9online</v>
      </c>
    </row>
    <row r="792" spans="1:14" ht="28.5">
      <c r="A792" s="11">
        <v>781</v>
      </c>
      <c r="B792" s="12" t="s">
        <v>793</v>
      </c>
      <c r="C792" s="21">
        <v>111115011</v>
      </c>
      <c r="D792" s="12" t="s">
        <v>652</v>
      </c>
      <c r="E792" s="26" t="s">
        <v>682</v>
      </c>
      <c r="F792" s="21">
        <f>VLOOKUP(C792,[1]Sheet1!$A$2:$D$339,3,0)</f>
        <v>2</v>
      </c>
      <c r="G792" s="21">
        <f>VLOOKUP(C792,[1]Sheet1!$A$2:$D$339,4,0)</f>
        <v>0</v>
      </c>
      <c r="H792" s="21">
        <v>4</v>
      </c>
      <c r="I792" s="21" t="s">
        <v>29</v>
      </c>
      <c r="J792" s="21" t="s">
        <v>72</v>
      </c>
      <c r="K792" s="16" t="s">
        <v>26</v>
      </c>
      <c r="L792" s="17"/>
      <c r="N792" t="str">
        <f>Table245[[#This Row],[Thứ]]&amp;Table245[[#This Row],[Tiết]]&amp;Table245[[#This Row],[Phòng]]</f>
        <v>44,5,6online</v>
      </c>
    </row>
    <row r="793" spans="1:14" ht="28.5">
      <c r="A793" s="11">
        <v>782</v>
      </c>
      <c r="B793" s="12" t="s">
        <v>793</v>
      </c>
      <c r="C793" s="21">
        <v>121115015</v>
      </c>
      <c r="D793" s="12" t="s">
        <v>655</v>
      </c>
      <c r="E793" s="26" t="s">
        <v>412</v>
      </c>
      <c r="F793" s="21">
        <f>VLOOKUP(C793,[1]Sheet1!$A$2:$D$339,3,0)</f>
        <v>2</v>
      </c>
      <c r="G793" s="21">
        <f>VLOOKUP(C793,[1]Sheet1!$A$2:$D$339,4,0)</f>
        <v>0</v>
      </c>
      <c r="H793" s="21">
        <v>3</v>
      </c>
      <c r="I793" s="21" t="s">
        <v>29</v>
      </c>
      <c r="J793" s="21" t="s">
        <v>25</v>
      </c>
      <c r="K793" s="16" t="s">
        <v>26</v>
      </c>
      <c r="L793" s="17"/>
      <c r="N793" t="str">
        <f>Table245[[#This Row],[Thứ]]&amp;Table245[[#This Row],[Tiết]]&amp;Table245[[#This Row],[Phòng]]</f>
        <v>34,5,6A408</v>
      </c>
    </row>
    <row r="794" spans="1:14">
      <c r="A794" s="11">
        <v>783</v>
      </c>
      <c r="B794" s="12" t="s">
        <v>795</v>
      </c>
      <c r="C794" s="21">
        <v>140115042</v>
      </c>
      <c r="D794" s="12" t="s">
        <v>790</v>
      </c>
      <c r="E794" s="26" t="s">
        <v>640</v>
      </c>
      <c r="F794" s="21">
        <f>VLOOKUP(C794,[1]Sheet1!$A$2:$D$339,3,0)</f>
        <v>3</v>
      </c>
      <c r="G794" s="21">
        <f>VLOOKUP(C794,[1]Sheet1!$A$2:$D$339,4,0)</f>
        <v>0</v>
      </c>
      <c r="H794" s="15">
        <v>5</v>
      </c>
      <c r="I794" s="21" t="s">
        <v>38</v>
      </c>
      <c r="J794" s="15" t="s">
        <v>72</v>
      </c>
      <c r="K794" s="16" t="s">
        <v>31</v>
      </c>
      <c r="L794" s="17"/>
      <c r="N794" t="str">
        <f>Table245[[#This Row],[Thứ]]&amp;Table245[[#This Row],[Tiết]]&amp;Table245[[#This Row],[Phòng]]</f>
        <v>57,8,9online</v>
      </c>
    </row>
    <row r="795" spans="1:14">
      <c r="A795" s="11">
        <v>784</v>
      </c>
      <c r="B795" s="12" t="s">
        <v>795</v>
      </c>
      <c r="C795" s="21">
        <v>140415003</v>
      </c>
      <c r="D795" s="12" t="s">
        <v>787</v>
      </c>
      <c r="E795" s="26" t="s">
        <v>740</v>
      </c>
      <c r="F795" s="21">
        <f>VLOOKUP(C795,[1]Sheet1!$A$2:$D$339,3,0)</f>
        <v>2</v>
      </c>
      <c r="G795" s="21">
        <f>VLOOKUP(C795,[1]Sheet1!$A$2:$D$339,4,0)</f>
        <v>0</v>
      </c>
      <c r="H795" s="21">
        <v>6</v>
      </c>
      <c r="I795" s="21" t="s">
        <v>29</v>
      </c>
      <c r="J795" s="21" t="s">
        <v>80</v>
      </c>
      <c r="K795" s="16" t="s">
        <v>26</v>
      </c>
      <c r="L795" s="17"/>
      <c r="N795" t="str">
        <f>Table245[[#This Row],[Thứ]]&amp;Table245[[#This Row],[Tiết]]&amp;Table245[[#This Row],[Phòng]]</f>
        <v>64,5,6A402</v>
      </c>
    </row>
    <row r="796" spans="1:14">
      <c r="A796" s="11">
        <v>785</v>
      </c>
      <c r="B796" s="12" t="s">
        <v>795</v>
      </c>
      <c r="C796" s="21">
        <v>160315043</v>
      </c>
      <c r="D796" s="12" t="s">
        <v>788</v>
      </c>
      <c r="E796" s="26" t="s">
        <v>796</v>
      </c>
      <c r="F796" s="21">
        <f>VLOOKUP(C796,[1]Sheet1!$A$2:$D$339,3,0)</f>
        <v>2</v>
      </c>
      <c r="G796" s="21">
        <f>VLOOKUP(C796,[1]Sheet1!$A$2:$D$339,4,0)</f>
        <v>0</v>
      </c>
      <c r="H796" s="21">
        <v>5</v>
      </c>
      <c r="I796" s="21" t="s">
        <v>29</v>
      </c>
      <c r="J796" s="21" t="s">
        <v>77</v>
      </c>
      <c r="K796" s="16" t="s">
        <v>26</v>
      </c>
      <c r="L796" s="17"/>
      <c r="N796" t="str">
        <f>Table245[[#This Row],[Thứ]]&amp;Table245[[#This Row],[Tiết]]&amp;Table245[[#This Row],[Phòng]]</f>
        <v>54,5,6A501</v>
      </c>
    </row>
    <row r="797" spans="1:14">
      <c r="A797" s="11">
        <v>786</v>
      </c>
      <c r="B797" s="12" t="s">
        <v>795</v>
      </c>
      <c r="C797" s="21">
        <v>140415005</v>
      </c>
      <c r="D797" s="12" t="s">
        <v>743</v>
      </c>
      <c r="E797" s="26" t="s">
        <v>523</v>
      </c>
      <c r="F797" s="21">
        <f>VLOOKUP(C797,[1]Sheet1!$A$2:$D$339,3,0)</f>
        <v>2</v>
      </c>
      <c r="G797" s="21">
        <f>VLOOKUP(C797,[1]Sheet1!$A$2:$D$339,4,0)</f>
        <v>0</v>
      </c>
      <c r="H797" s="21">
        <v>6</v>
      </c>
      <c r="I797" s="21" t="s">
        <v>38</v>
      </c>
      <c r="J797" s="21" t="s">
        <v>54</v>
      </c>
      <c r="K797" s="16" t="s">
        <v>26</v>
      </c>
      <c r="L797" s="17"/>
      <c r="N797" t="str">
        <f>Table245[[#This Row],[Thứ]]&amp;Table245[[#This Row],[Tiết]]&amp;Table245[[#This Row],[Phòng]]</f>
        <v>67,8,9A405</v>
      </c>
    </row>
    <row r="798" spans="1:14">
      <c r="A798" s="11">
        <v>787</v>
      </c>
      <c r="B798" s="12" t="s">
        <v>795</v>
      </c>
      <c r="C798" s="21">
        <v>140115035</v>
      </c>
      <c r="D798" s="12" t="s">
        <v>789</v>
      </c>
      <c r="E798" s="26" t="s">
        <v>258</v>
      </c>
      <c r="F798" s="21">
        <f>VLOOKUP(C798,[1]Sheet1!$A$2:$D$339,3,0)</f>
        <v>2</v>
      </c>
      <c r="G798" s="21">
        <f>VLOOKUP(C798,[1]Sheet1!$A$2:$D$339,4,0)</f>
        <v>0</v>
      </c>
      <c r="H798" s="21">
        <v>2</v>
      </c>
      <c r="I798" s="21" t="s">
        <v>65</v>
      </c>
      <c r="J798" s="21" t="s">
        <v>79</v>
      </c>
      <c r="K798" s="16" t="s">
        <v>26</v>
      </c>
      <c r="L798" s="17"/>
      <c r="N798" t="str">
        <f>Table245[[#This Row],[Thứ]]&amp;Table245[[#This Row],[Tiết]]&amp;Table245[[#This Row],[Phòng]]</f>
        <v>210,11,12A504</v>
      </c>
    </row>
    <row r="799" spans="1:14">
      <c r="A799" s="11">
        <v>788</v>
      </c>
      <c r="B799" s="12" t="s">
        <v>795</v>
      </c>
      <c r="C799" s="21">
        <v>140115042</v>
      </c>
      <c r="D799" s="12" t="s">
        <v>790</v>
      </c>
      <c r="E799" s="26" t="s">
        <v>640</v>
      </c>
      <c r="F799" s="21">
        <f>VLOOKUP(C799,[1]Sheet1!$A$2:$D$339,3,0)</f>
        <v>3</v>
      </c>
      <c r="G799" s="21">
        <f>VLOOKUP(C799,[1]Sheet1!$A$2:$D$339,4,0)</f>
        <v>0</v>
      </c>
      <c r="H799" s="21">
        <v>6</v>
      </c>
      <c r="I799" s="21" t="s">
        <v>65</v>
      </c>
      <c r="J799" s="21" t="s">
        <v>79</v>
      </c>
      <c r="K799" s="16" t="s">
        <v>26</v>
      </c>
      <c r="L799" s="17"/>
      <c r="N799" t="str">
        <f>Table245[[#This Row],[Thứ]]&amp;Table245[[#This Row],[Tiết]]&amp;Table245[[#This Row],[Phòng]]</f>
        <v>610,11,12A504</v>
      </c>
    </row>
    <row r="800" spans="1:14" ht="28">
      <c r="A800" s="11">
        <v>789</v>
      </c>
      <c r="B800" s="12" t="s">
        <v>795</v>
      </c>
      <c r="C800" s="29">
        <v>140415006</v>
      </c>
      <c r="D800" s="30" t="s">
        <v>745</v>
      </c>
      <c r="E800" s="24" t="s">
        <v>746</v>
      </c>
      <c r="F800" s="15">
        <v>0</v>
      </c>
      <c r="G800" s="27">
        <v>1</v>
      </c>
      <c r="H800" s="20"/>
      <c r="I800" s="20"/>
      <c r="J800" s="20"/>
      <c r="K800" s="16" t="s">
        <v>35</v>
      </c>
      <c r="L800" s="17"/>
      <c r="N800" t="str">
        <f>Table245[[#This Row],[Thứ]]&amp;Table245[[#This Row],[Tiết]]&amp;Table245[[#This Row],[Phòng]]</f>
        <v/>
      </c>
    </row>
    <row r="801" spans="1:14" ht="28">
      <c r="A801" s="11">
        <v>790</v>
      </c>
      <c r="B801" s="12" t="s">
        <v>795</v>
      </c>
      <c r="C801" s="15">
        <v>160315044</v>
      </c>
      <c r="D801" s="13" t="s">
        <v>792</v>
      </c>
      <c r="E801" s="24" t="s">
        <v>796</v>
      </c>
      <c r="F801" s="15">
        <v>0</v>
      </c>
      <c r="G801" s="27">
        <v>1</v>
      </c>
      <c r="H801" s="20"/>
      <c r="I801" s="20"/>
      <c r="J801" s="20"/>
      <c r="K801" s="16" t="s">
        <v>35</v>
      </c>
      <c r="L801" s="17"/>
      <c r="N801" t="str">
        <f>Table245[[#This Row],[Thứ]]&amp;Table245[[#This Row],[Tiết]]&amp;Table245[[#This Row],[Phòng]]</f>
        <v/>
      </c>
    </row>
    <row r="802" spans="1:14">
      <c r="A802" s="11">
        <v>791</v>
      </c>
      <c r="B802" s="12" t="s">
        <v>797</v>
      </c>
      <c r="C802" s="21">
        <v>111115011</v>
      </c>
      <c r="D802" s="12" t="s">
        <v>652</v>
      </c>
      <c r="E802" s="26" t="s">
        <v>682</v>
      </c>
      <c r="F802" s="21">
        <f>VLOOKUP(C802,[1]Sheet1!$A$2:$D$339,3,0)</f>
        <v>2</v>
      </c>
      <c r="G802" s="21">
        <f>VLOOKUP(C802,[1]Sheet1!$A$2:$D$339,4,0)</f>
        <v>0</v>
      </c>
      <c r="H802" s="21">
        <v>2</v>
      </c>
      <c r="I802" s="21" t="s">
        <v>38</v>
      </c>
      <c r="J802" s="21" t="s">
        <v>72</v>
      </c>
      <c r="K802" s="16" t="s">
        <v>31</v>
      </c>
      <c r="L802" s="28"/>
      <c r="N802" t="str">
        <f>Table245[[#This Row],[Thứ]]&amp;Table245[[#This Row],[Tiết]]&amp;Table245[[#This Row],[Phòng]]</f>
        <v>27,8,9online</v>
      </c>
    </row>
    <row r="803" spans="1:14">
      <c r="A803" s="11">
        <v>792</v>
      </c>
      <c r="B803" s="12" t="s">
        <v>797</v>
      </c>
      <c r="C803" s="21">
        <v>111115011</v>
      </c>
      <c r="D803" s="12" t="s">
        <v>652</v>
      </c>
      <c r="E803" s="26" t="s">
        <v>682</v>
      </c>
      <c r="F803" s="21">
        <f>VLOOKUP(C803,[1]Sheet1!$A$2:$D$339,3,0)</f>
        <v>2</v>
      </c>
      <c r="G803" s="21">
        <f>VLOOKUP(C803,[1]Sheet1!$A$2:$D$339,4,0)</f>
        <v>0</v>
      </c>
      <c r="H803" s="21">
        <v>6</v>
      </c>
      <c r="I803" s="21" t="s">
        <v>29</v>
      </c>
      <c r="J803" s="21" t="s">
        <v>72</v>
      </c>
      <c r="K803" s="16" t="s">
        <v>31</v>
      </c>
      <c r="L803" s="17"/>
      <c r="N803" t="str">
        <f>Table245[[#This Row],[Thứ]]&amp;Table245[[#This Row],[Tiết]]&amp;Table245[[#This Row],[Phòng]]</f>
        <v>64,5,6online</v>
      </c>
    </row>
    <row r="804" spans="1:14">
      <c r="A804" s="11">
        <v>793</v>
      </c>
      <c r="B804" s="12" t="s">
        <v>797</v>
      </c>
      <c r="C804" s="21">
        <v>140415003</v>
      </c>
      <c r="D804" s="12" t="s">
        <v>787</v>
      </c>
      <c r="E804" s="26" t="s">
        <v>740</v>
      </c>
      <c r="F804" s="21">
        <f>VLOOKUP(C804,[1]Sheet1!$A$2:$D$339,3,0)</f>
        <v>2</v>
      </c>
      <c r="G804" s="21">
        <f>VLOOKUP(C804,[1]Sheet1!$A$2:$D$339,4,0)</f>
        <v>0</v>
      </c>
      <c r="H804" s="21">
        <v>4</v>
      </c>
      <c r="I804" s="20" t="s">
        <v>38</v>
      </c>
      <c r="J804" s="21" t="s">
        <v>57</v>
      </c>
      <c r="K804" s="16" t="s">
        <v>26</v>
      </c>
      <c r="L804" s="17"/>
      <c r="N804" t="str">
        <f>Table245[[#This Row],[Thứ]]&amp;Table245[[#This Row],[Tiết]]&amp;Table245[[#This Row],[Phòng]]</f>
        <v>47,8,9A302</v>
      </c>
    </row>
    <row r="805" spans="1:14">
      <c r="A805" s="11">
        <v>794</v>
      </c>
      <c r="B805" s="12" t="s">
        <v>797</v>
      </c>
      <c r="C805" s="21">
        <v>160315043</v>
      </c>
      <c r="D805" s="12" t="s">
        <v>788</v>
      </c>
      <c r="E805" s="26" t="s">
        <v>798</v>
      </c>
      <c r="F805" s="21">
        <f>VLOOKUP(C805,[1]Sheet1!$A$2:$D$339,3,0)</f>
        <v>2</v>
      </c>
      <c r="G805" s="21">
        <f>VLOOKUP(C805,[1]Sheet1!$A$2:$D$339,4,0)</f>
        <v>0</v>
      </c>
      <c r="H805" s="21">
        <v>2</v>
      </c>
      <c r="I805" s="20" t="s">
        <v>24</v>
      </c>
      <c r="J805" s="21" t="s">
        <v>80</v>
      </c>
      <c r="K805" s="16" t="s">
        <v>26</v>
      </c>
      <c r="L805" s="17"/>
      <c r="N805" t="str">
        <f>Table245[[#This Row],[Thứ]]&amp;Table245[[#This Row],[Tiết]]&amp;Table245[[#This Row],[Phòng]]</f>
        <v>21,2,3A402</v>
      </c>
    </row>
    <row r="806" spans="1:14">
      <c r="A806" s="11">
        <v>795</v>
      </c>
      <c r="B806" s="12" t="s">
        <v>797</v>
      </c>
      <c r="C806" s="21">
        <v>140415005</v>
      </c>
      <c r="D806" s="12" t="s">
        <v>743</v>
      </c>
      <c r="E806" s="26" t="s">
        <v>523</v>
      </c>
      <c r="F806" s="21">
        <f>VLOOKUP(C806,[1]Sheet1!$A$2:$D$339,3,0)</f>
        <v>2</v>
      </c>
      <c r="G806" s="21">
        <f>VLOOKUP(C806,[1]Sheet1!$A$2:$D$339,4,0)</f>
        <v>0</v>
      </c>
      <c r="H806" s="21">
        <v>5</v>
      </c>
      <c r="I806" s="21" t="s">
        <v>65</v>
      </c>
      <c r="J806" s="21" t="s">
        <v>74</v>
      </c>
      <c r="K806" s="16" t="s">
        <v>26</v>
      </c>
      <c r="L806" s="17"/>
      <c r="N806" t="str">
        <f>Table245[[#This Row],[Thứ]]&amp;Table245[[#This Row],[Tiết]]&amp;Table245[[#This Row],[Phòng]]</f>
        <v>510,11,12A507</v>
      </c>
    </row>
    <row r="807" spans="1:14">
      <c r="A807" s="11">
        <v>796</v>
      </c>
      <c r="B807" s="12" t="s">
        <v>797</v>
      </c>
      <c r="C807" s="21">
        <v>140115035</v>
      </c>
      <c r="D807" s="12" t="s">
        <v>789</v>
      </c>
      <c r="E807" s="26" t="s">
        <v>690</v>
      </c>
      <c r="F807" s="21">
        <f>VLOOKUP(C807,[1]Sheet1!$A$2:$D$339,3,0)</f>
        <v>2</v>
      </c>
      <c r="G807" s="21">
        <f>VLOOKUP(C807,[1]Sheet1!$A$2:$D$339,4,0)</f>
        <v>0</v>
      </c>
      <c r="H807" s="21">
        <v>3</v>
      </c>
      <c r="I807" s="21" t="s">
        <v>29</v>
      </c>
      <c r="J807" s="21" t="s">
        <v>80</v>
      </c>
      <c r="K807" s="16" t="s">
        <v>26</v>
      </c>
      <c r="L807" s="17"/>
      <c r="N807" t="str">
        <f>Table245[[#This Row],[Thứ]]&amp;Table245[[#This Row],[Tiết]]&amp;Table245[[#This Row],[Phòng]]</f>
        <v>34,5,6A402</v>
      </c>
    </row>
    <row r="808" spans="1:14" ht="28.5">
      <c r="A808" s="11">
        <v>797</v>
      </c>
      <c r="B808" s="12" t="s">
        <v>797</v>
      </c>
      <c r="C808" s="21">
        <v>140115042</v>
      </c>
      <c r="D808" s="12" t="s">
        <v>799</v>
      </c>
      <c r="E808" s="26" t="s">
        <v>256</v>
      </c>
      <c r="F808" s="21">
        <f>VLOOKUP(C808,[1]Sheet1!$A$2:$D$339,3,0)</f>
        <v>3</v>
      </c>
      <c r="G808" s="21">
        <f>VLOOKUP(C808,[1]Sheet1!$A$2:$D$339,4,0)</f>
        <v>0</v>
      </c>
      <c r="H808" s="21">
        <v>5</v>
      </c>
      <c r="I808" s="20" t="s">
        <v>24</v>
      </c>
      <c r="J808" s="21" t="s">
        <v>61</v>
      </c>
      <c r="K808" s="16" t="s">
        <v>35</v>
      </c>
      <c r="L808" s="17"/>
      <c r="N808" t="str">
        <f>Table245[[#This Row],[Thứ]]&amp;Table245[[#This Row],[Tiết]]&amp;Table245[[#This Row],[Phòng]]</f>
        <v>51,2,3A508</v>
      </c>
    </row>
    <row r="809" spans="1:14" ht="28">
      <c r="A809" s="11">
        <v>798</v>
      </c>
      <c r="B809" s="12" t="s">
        <v>797</v>
      </c>
      <c r="C809" s="29">
        <v>140415006</v>
      </c>
      <c r="D809" s="30" t="s">
        <v>745</v>
      </c>
      <c r="E809" s="24" t="s">
        <v>746</v>
      </c>
      <c r="F809" s="15">
        <v>0</v>
      </c>
      <c r="G809" s="27">
        <v>1</v>
      </c>
      <c r="H809" s="20"/>
      <c r="I809" s="20"/>
      <c r="J809" s="20"/>
      <c r="K809" s="16" t="s">
        <v>35</v>
      </c>
      <c r="L809" s="17"/>
      <c r="N809" t="str">
        <f>Table245[[#This Row],[Thứ]]&amp;Table245[[#This Row],[Tiết]]&amp;Table245[[#This Row],[Phòng]]</f>
        <v/>
      </c>
    </row>
    <row r="810" spans="1:14" ht="28">
      <c r="A810" s="11">
        <v>799</v>
      </c>
      <c r="B810" s="12" t="s">
        <v>797</v>
      </c>
      <c r="C810" s="15">
        <v>160315044</v>
      </c>
      <c r="D810" s="13" t="s">
        <v>792</v>
      </c>
      <c r="E810" s="24" t="s">
        <v>798</v>
      </c>
      <c r="F810" s="15">
        <v>0</v>
      </c>
      <c r="G810" s="27">
        <v>1</v>
      </c>
      <c r="H810" s="20"/>
      <c r="I810" s="20"/>
      <c r="J810" s="20"/>
      <c r="K810" s="16" t="s">
        <v>35</v>
      </c>
      <c r="L810" s="17"/>
      <c r="N810" t="str">
        <f>Table245[[#This Row],[Thứ]]&amp;Table245[[#This Row],[Tiết]]&amp;Table245[[#This Row],[Phòng]]</f>
        <v/>
      </c>
    </row>
    <row r="811" spans="1:14" ht="42.5">
      <c r="A811" s="11">
        <v>800</v>
      </c>
      <c r="B811" s="12" t="s">
        <v>843</v>
      </c>
      <c r="C811" s="21">
        <v>121115011</v>
      </c>
      <c r="D811" s="12" t="s">
        <v>650</v>
      </c>
      <c r="E811" s="26" t="s">
        <v>794</v>
      </c>
      <c r="F811" s="21">
        <f>VLOOKUP(C811,[1]Sheet1!$A$2:$D$339,3,0)</f>
        <v>2</v>
      </c>
      <c r="G811" s="21">
        <f>VLOOKUP(C811,[1]Sheet1!$A$2:$D$339,4,0)</f>
        <v>0</v>
      </c>
      <c r="H811" s="21">
        <v>2</v>
      </c>
      <c r="I811" s="21" t="s">
        <v>38</v>
      </c>
      <c r="J811" s="21" t="s">
        <v>72</v>
      </c>
      <c r="K811" s="16" t="s">
        <v>26</v>
      </c>
      <c r="L811" s="17"/>
      <c r="N811" t="str">
        <f>Table245[[#This Row],[Thứ]]&amp;Table245[[#This Row],[Tiết]]&amp;Table245[[#This Row],[Phòng]]</f>
        <v>27,8,9online</v>
      </c>
    </row>
    <row r="812" spans="1:14">
      <c r="A812" s="11">
        <v>801</v>
      </c>
      <c r="B812" s="12" t="s">
        <v>800</v>
      </c>
      <c r="C812" s="21">
        <v>180115002</v>
      </c>
      <c r="D812" s="12" t="s">
        <v>801</v>
      </c>
      <c r="E812" s="26" t="s">
        <v>802</v>
      </c>
      <c r="F812" s="21">
        <f>VLOOKUP(C812,[1]Sheet1!$A$2:$D$339,3,0)</f>
        <v>2</v>
      </c>
      <c r="G812" s="21">
        <f>VLOOKUP(C812,[1]Sheet1!$A$2:$D$339,4,0)</f>
        <v>0</v>
      </c>
      <c r="H812" s="15">
        <v>6</v>
      </c>
      <c r="I812" s="21" t="s">
        <v>29</v>
      </c>
      <c r="J812" s="15" t="s">
        <v>72</v>
      </c>
      <c r="K812" s="16" t="s">
        <v>90</v>
      </c>
      <c r="L812" s="17"/>
      <c r="N812" t="str">
        <f>Table245[[#This Row],[Thứ]]&amp;Table245[[#This Row],[Tiết]]&amp;Table245[[#This Row],[Phòng]]</f>
        <v>64,5,6online</v>
      </c>
    </row>
    <row r="813" spans="1:14">
      <c r="A813" s="11">
        <v>802</v>
      </c>
      <c r="B813" s="12" t="s">
        <v>800</v>
      </c>
      <c r="C813" s="21">
        <v>180115002</v>
      </c>
      <c r="D813" s="12" t="s">
        <v>801</v>
      </c>
      <c r="E813" s="26" t="s">
        <v>802</v>
      </c>
      <c r="F813" s="21">
        <f>VLOOKUP(C813,[1]Sheet1!$A$2:$D$339,3,0)</f>
        <v>2</v>
      </c>
      <c r="G813" s="21">
        <f>VLOOKUP(C813,[1]Sheet1!$A$2:$D$339,4,0)</f>
        <v>0</v>
      </c>
      <c r="H813" s="21">
        <v>4</v>
      </c>
      <c r="I813" s="21" t="s">
        <v>29</v>
      </c>
      <c r="J813" s="21" t="s">
        <v>103</v>
      </c>
      <c r="K813" s="16" t="s">
        <v>26</v>
      </c>
      <c r="L813" s="17"/>
      <c r="N813" t="str">
        <f>Table245[[#This Row],[Thứ]]&amp;Table245[[#This Row],[Tiết]]&amp;Table245[[#This Row],[Phòng]]</f>
        <v>44,5,6B301</v>
      </c>
    </row>
    <row r="814" spans="1:14">
      <c r="A814" s="11">
        <v>803</v>
      </c>
      <c r="B814" s="12" t="s">
        <v>800</v>
      </c>
      <c r="C814" s="21">
        <v>111115007</v>
      </c>
      <c r="D814" s="12" t="s">
        <v>803</v>
      </c>
      <c r="E814" s="26" t="s">
        <v>675</v>
      </c>
      <c r="F814" s="21">
        <f>VLOOKUP(C814,[1]Sheet1!$A$2:$D$339,3,0)</f>
        <v>3</v>
      </c>
      <c r="G814" s="21">
        <f>VLOOKUP(C814,[1]Sheet1!$A$2:$D$339,4,0)</f>
        <v>0</v>
      </c>
      <c r="H814" s="21">
        <v>5</v>
      </c>
      <c r="I814" s="21" t="s">
        <v>38</v>
      </c>
      <c r="J814" s="21" t="s">
        <v>229</v>
      </c>
      <c r="K814" s="16" t="s">
        <v>35</v>
      </c>
      <c r="L814" s="17"/>
      <c r="N814" t="str">
        <f>Table245[[#This Row],[Thứ]]&amp;Table245[[#This Row],[Tiết]]&amp;Table245[[#This Row],[Phòng]]</f>
        <v>57,8,9A503</v>
      </c>
    </row>
    <row r="815" spans="1:14">
      <c r="A815" s="11">
        <v>804</v>
      </c>
      <c r="B815" s="12" t="s">
        <v>800</v>
      </c>
      <c r="C815" s="21">
        <v>180115079</v>
      </c>
      <c r="D815" s="12" t="s">
        <v>804</v>
      </c>
      <c r="E815" s="26" t="s">
        <v>805</v>
      </c>
      <c r="F815" s="21">
        <f>VLOOKUP(C815,[1]Sheet1!$A$2:$D$339,3,0)</f>
        <v>3</v>
      </c>
      <c r="G815" s="21">
        <f>VLOOKUP(C815,[1]Sheet1!$A$2:$D$339,4,0)</f>
        <v>0</v>
      </c>
      <c r="H815" s="21">
        <v>4</v>
      </c>
      <c r="I815" s="21" t="s">
        <v>24</v>
      </c>
      <c r="J815" s="21" t="s">
        <v>156</v>
      </c>
      <c r="K815" s="16" t="s">
        <v>35</v>
      </c>
      <c r="L815" s="17"/>
      <c r="N815" t="str">
        <f>Table245[[#This Row],[Thứ]]&amp;Table245[[#This Row],[Tiết]]&amp;Table245[[#This Row],[Phòng]]</f>
        <v>41,2,3A401</v>
      </c>
    </row>
    <row r="816" spans="1:14">
      <c r="A816" s="11">
        <v>805</v>
      </c>
      <c r="B816" s="12" t="s">
        <v>800</v>
      </c>
      <c r="C816" s="21">
        <v>180215030</v>
      </c>
      <c r="D816" s="12" t="s">
        <v>806</v>
      </c>
      <c r="E816" s="26" t="s">
        <v>807</v>
      </c>
      <c r="F816" s="21">
        <f>VLOOKUP(C816,[1]Sheet1!$A$2:$D$339,3,0)</f>
        <v>3</v>
      </c>
      <c r="G816" s="21">
        <f>VLOOKUP(C816,[1]Sheet1!$A$2:$D$339,4,0)</f>
        <v>0</v>
      </c>
      <c r="H816" s="21">
        <v>2</v>
      </c>
      <c r="I816" s="21" t="s">
        <v>65</v>
      </c>
      <c r="J816" s="21" t="s">
        <v>57</v>
      </c>
      <c r="K816" s="16" t="s">
        <v>35</v>
      </c>
      <c r="L816" s="17"/>
      <c r="N816" t="str">
        <f>Table245[[#This Row],[Thứ]]&amp;Table245[[#This Row],[Tiết]]&amp;Table245[[#This Row],[Phòng]]</f>
        <v>210,11,12A302</v>
      </c>
    </row>
    <row r="817" spans="1:14">
      <c r="A817" s="11">
        <v>806</v>
      </c>
      <c r="B817" s="12" t="s">
        <v>800</v>
      </c>
      <c r="C817" s="21">
        <v>180115170</v>
      </c>
      <c r="D817" s="12" t="s">
        <v>83</v>
      </c>
      <c r="E817" s="26" t="s">
        <v>729</v>
      </c>
      <c r="F817" s="21">
        <f>VLOOKUP(C817,[1]Sheet1!$A$2:$D$339,3,0)</f>
        <v>2</v>
      </c>
      <c r="G817" s="21">
        <f>VLOOKUP(C817,[1]Sheet1!$A$2:$D$339,4,0)</f>
        <v>0</v>
      </c>
      <c r="H817" s="21">
        <v>3</v>
      </c>
      <c r="I817" s="20" t="s">
        <v>24</v>
      </c>
      <c r="J817" s="21" t="s">
        <v>60</v>
      </c>
      <c r="K817" s="16" t="s">
        <v>26</v>
      </c>
      <c r="L817" s="17"/>
      <c r="N817" t="str">
        <f>Table245[[#This Row],[Thứ]]&amp;Table245[[#This Row],[Tiết]]&amp;Table245[[#This Row],[Phòng]]</f>
        <v>31,2,3A505</v>
      </c>
    </row>
    <row r="818" spans="1:14" ht="28.5">
      <c r="A818" s="11">
        <v>807</v>
      </c>
      <c r="B818" s="12" t="s">
        <v>808</v>
      </c>
      <c r="C818" s="21">
        <v>121115011</v>
      </c>
      <c r="D818" s="12" t="s">
        <v>680</v>
      </c>
      <c r="E818" s="26" t="s">
        <v>681</v>
      </c>
      <c r="F818" s="21">
        <f>VLOOKUP(C818,[1]Sheet1!$A$2:$D$339,3,0)</f>
        <v>2</v>
      </c>
      <c r="G818" s="21">
        <f>VLOOKUP(C818,[1]Sheet1!$A$2:$D$339,4,0)</f>
        <v>0</v>
      </c>
      <c r="H818" s="21">
        <v>5</v>
      </c>
      <c r="I818" s="20" t="s">
        <v>24</v>
      </c>
      <c r="J818" s="21" t="s">
        <v>72</v>
      </c>
      <c r="K818" s="16" t="s">
        <v>26</v>
      </c>
      <c r="L818" s="17"/>
      <c r="N818" t="str">
        <f>Table245[[#This Row],[Thứ]]&amp;Table245[[#This Row],[Tiết]]&amp;Table245[[#This Row],[Phòng]]</f>
        <v>51,2,3online</v>
      </c>
    </row>
    <row r="819" spans="1:14" ht="28.5">
      <c r="A819" s="11">
        <v>808</v>
      </c>
      <c r="B819" s="12" t="s">
        <v>808</v>
      </c>
      <c r="C819" s="21">
        <v>121115015</v>
      </c>
      <c r="D819" s="12" t="s">
        <v>655</v>
      </c>
      <c r="E819" s="26" t="s">
        <v>656</v>
      </c>
      <c r="F819" s="21">
        <f>VLOOKUP(C819,[1]Sheet1!$A$2:$D$339,3,0)</f>
        <v>2</v>
      </c>
      <c r="G819" s="21">
        <f>VLOOKUP(C819,[1]Sheet1!$A$2:$D$339,4,0)</f>
        <v>0</v>
      </c>
      <c r="H819" s="21">
        <v>2</v>
      </c>
      <c r="I819" s="21" t="s">
        <v>29</v>
      </c>
      <c r="J819" s="21" t="s">
        <v>72</v>
      </c>
      <c r="K819" s="16" t="s">
        <v>26</v>
      </c>
      <c r="L819" s="17"/>
      <c r="N819" t="str">
        <f>Table245[[#This Row],[Thứ]]&amp;Table245[[#This Row],[Tiết]]&amp;Table245[[#This Row],[Phòng]]</f>
        <v>24,5,6online</v>
      </c>
    </row>
    <row r="820" spans="1:14">
      <c r="A820" s="11">
        <v>809</v>
      </c>
      <c r="B820" s="12" t="s">
        <v>809</v>
      </c>
      <c r="C820" s="21">
        <v>180115002</v>
      </c>
      <c r="D820" s="12" t="s">
        <v>801</v>
      </c>
      <c r="E820" s="26" t="s">
        <v>802</v>
      </c>
      <c r="F820" s="21">
        <f>VLOOKUP(C820,[1]Sheet1!$A$2:$D$339,3,0)</f>
        <v>2</v>
      </c>
      <c r="G820" s="21">
        <f>VLOOKUP(C820,[1]Sheet1!$A$2:$D$339,4,0)</f>
        <v>0</v>
      </c>
      <c r="H820" s="15">
        <v>4</v>
      </c>
      <c r="I820" s="21" t="s">
        <v>29</v>
      </c>
      <c r="J820" s="15" t="s">
        <v>72</v>
      </c>
      <c r="K820" s="16" t="s">
        <v>90</v>
      </c>
      <c r="L820" s="17"/>
      <c r="N820" t="str">
        <f>Table245[[#This Row],[Thứ]]&amp;Table245[[#This Row],[Tiết]]&amp;Table245[[#This Row],[Phòng]]</f>
        <v>44,5,6online</v>
      </c>
    </row>
    <row r="821" spans="1:14">
      <c r="A821" s="11">
        <v>810</v>
      </c>
      <c r="B821" s="12" t="s">
        <v>809</v>
      </c>
      <c r="C821" s="21">
        <v>180115002</v>
      </c>
      <c r="D821" s="12" t="s">
        <v>801</v>
      </c>
      <c r="E821" s="26" t="s">
        <v>802</v>
      </c>
      <c r="F821" s="21">
        <f>VLOOKUP(C821,[1]Sheet1!$A$2:$D$339,3,0)</f>
        <v>2</v>
      </c>
      <c r="G821" s="21">
        <f>VLOOKUP(C821,[1]Sheet1!$A$2:$D$339,4,0)</f>
        <v>0</v>
      </c>
      <c r="H821" s="21">
        <v>6</v>
      </c>
      <c r="I821" s="21" t="s">
        <v>65</v>
      </c>
      <c r="J821" s="21" t="s">
        <v>229</v>
      </c>
      <c r="K821" s="16" t="s">
        <v>26</v>
      </c>
      <c r="L821" s="17"/>
      <c r="N821" t="str">
        <f>Table245[[#This Row],[Thứ]]&amp;Table245[[#This Row],[Tiết]]&amp;Table245[[#This Row],[Phòng]]</f>
        <v>610,11,12A503</v>
      </c>
    </row>
    <row r="822" spans="1:14">
      <c r="A822" s="11">
        <v>811</v>
      </c>
      <c r="B822" s="12" t="s">
        <v>809</v>
      </c>
      <c r="C822" s="21">
        <v>111115007</v>
      </c>
      <c r="D822" s="12" t="s">
        <v>803</v>
      </c>
      <c r="E822" s="26" t="s">
        <v>675</v>
      </c>
      <c r="F822" s="21">
        <f>VLOOKUP(C822,[1]Sheet1!$A$2:$D$339,3,0)</f>
        <v>3</v>
      </c>
      <c r="G822" s="21">
        <f>VLOOKUP(C822,[1]Sheet1!$A$2:$D$339,4,0)</f>
        <v>0</v>
      </c>
      <c r="H822" s="21">
        <v>4</v>
      </c>
      <c r="I822" s="21" t="s">
        <v>65</v>
      </c>
      <c r="J822" s="21" t="s">
        <v>80</v>
      </c>
      <c r="K822" s="16" t="s">
        <v>35</v>
      </c>
      <c r="L822" s="17"/>
      <c r="N822" t="str">
        <f>Table245[[#This Row],[Thứ]]&amp;Table245[[#This Row],[Tiết]]&amp;Table245[[#This Row],[Phòng]]</f>
        <v>410,11,12A402</v>
      </c>
    </row>
    <row r="823" spans="1:14">
      <c r="A823" s="11">
        <v>812</v>
      </c>
      <c r="B823" s="12" t="s">
        <v>809</v>
      </c>
      <c r="C823" s="21">
        <v>180115079</v>
      </c>
      <c r="D823" s="12" t="s">
        <v>804</v>
      </c>
      <c r="E823" s="26" t="s">
        <v>810</v>
      </c>
      <c r="F823" s="21">
        <f>VLOOKUP(C823,[1]Sheet1!$A$2:$D$339,3,0)</f>
        <v>3</v>
      </c>
      <c r="G823" s="21">
        <f>VLOOKUP(C823,[1]Sheet1!$A$2:$D$339,4,0)</f>
        <v>0</v>
      </c>
      <c r="H823" s="21">
        <v>6</v>
      </c>
      <c r="I823" s="21" t="s">
        <v>29</v>
      </c>
      <c r="J823" s="21" t="s">
        <v>187</v>
      </c>
      <c r="K823" s="16" t="s">
        <v>35</v>
      </c>
      <c r="L823" s="17"/>
      <c r="N823" t="str">
        <f>Table245[[#This Row],[Thứ]]&amp;Table245[[#This Row],[Tiết]]&amp;Table245[[#This Row],[Phòng]]</f>
        <v>64,5,6A404</v>
      </c>
    </row>
    <row r="824" spans="1:14">
      <c r="A824" s="11">
        <v>813</v>
      </c>
      <c r="B824" s="12" t="s">
        <v>809</v>
      </c>
      <c r="C824" s="21">
        <v>180215030</v>
      </c>
      <c r="D824" s="12" t="s">
        <v>806</v>
      </c>
      <c r="E824" s="26" t="s">
        <v>807</v>
      </c>
      <c r="F824" s="21">
        <f>VLOOKUP(C824,[1]Sheet1!$A$2:$D$339,3,0)</f>
        <v>3</v>
      </c>
      <c r="G824" s="21">
        <f>VLOOKUP(C824,[1]Sheet1!$A$2:$D$339,4,0)</f>
        <v>0</v>
      </c>
      <c r="H824" s="21">
        <v>5</v>
      </c>
      <c r="I824" s="21" t="s">
        <v>65</v>
      </c>
      <c r="J824" s="21" t="s">
        <v>89</v>
      </c>
      <c r="K824" s="16" t="s">
        <v>35</v>
      </c>
      <c r="L824" s="17"/>
      <c r="N824" t="str">
        <f>Table245[[#This Row],[Thứ]]&amp;Table245[[#This Row],[Tiết]]&amp;Table245[[#This Row],[Phòng]]</f>
        <v>510,11,12B302</v>
      </c>
    </row>
    <row r="825" spans="1:14">
      <c r="A825" s="11">
        <v>814</v>
      </c>
      <c r="B825" s="12" t="s">
        <v>809</v>
      </c>
      <c r="C825" s="21">
        <v>180115170</v>
      </c>
      <c r="D825" s="12" t="s">
        <v>83</v>
      </c>
      <c r="E825" s="26" t="s">
        <v>729</v>
      </c>
      <c r="F825" s="21">
        <f>VLOOKUP(C825,[1]Sheet1!$A$2:$D$339,3,0)</f>
        <v>2</v>
      </c>
      <c r="G825" s="21">
        <f>VLOOKUP(C825,[1]Sheet1!$A$2:$D$339,4,0)</f>
        <v>0</v>
      </c>
      <c r="H825" s="21">
        <v>5</v>
      </c>
      <c r="I825" s="21" t="s">
        <v>38</v>
      </c>
      <c r="J825" s="21" t="s">
        <v>74</v>
      </c>
      <c r="K825" s="16" t="s">
        <v>26</v>
      </c>
      <c r="L825" s="17"/>
      <c r="N825" t="str">
        <f>Table245[[#This Row],[Thứ]]&amp;Table245[[#This Row],[Tiết]]&amp;Table245[[#This Row],[Phòng]]</f>
        <v>57,8,9A507</v>
      </c>
    </row>
    <row r="826" spans="1:14">
      <c r="A826" s="11">
        <v>815</v>
      </c>
      <c r="B826" s="12" t="s">
        <v>811</v>
      </c>
      <c r="C826" s="21">
        <v>180115002</v>
      </c>
      <c r="D826" s="12" t="s">
        <v>801</v>
      </c>
      <c r="E826" s="26" t="s">
        <v>291</v>
      </c>
      <c r="F826" s="21">
        <f>VLOOKUP(C826,[1]Sheet1!$A$2:$D$339,3,0)</f>
        <v>2</v>
      </c>
      <c r="G826" s="21">
        <f>VLOOKUP(C826,[1]Sheet1!$A$2:$D$339,4,0)</f>
        <v>0</v>
      </c>
      <c r="H826" s="15">
        <v>5</v>
      </c>
      <c r="I826" s="20" t="s">
        <v>24</v>
      </c>
      <c r="J826" s="15" t="s">
        <v>72</v>
      </c>
      <c r="K826" s="16" t="s">
        <v>90</v>
      </c>
      <c r="L826" s="17"/>
      <c r="N826" t="str">
        <f>Table245[[#This Row],[Thứ]]&amp;Table245[[#This Row],[Tiết]]&amp;Table245[[#This Row],[Phòng]]</f>
        <v>51,2,3online</v>
      </c>
    </row>
    <row r="827" spans="1:14">
      <c r="A827" s="11">
        <v>816</v>
      </c>
      <c r="B827" s="12" t="s">
        <v>811</v>
      </c>
      <c r="C827" s="21">
        <v>180115002</v>
      </c>
      <c r="D827" s="12" t="s">
        <v>801</v>
      </c>
      <c r="E827" s="26" t="s">
        <v>291</v>
      </c>
      <c r="F827" s="21">
        <f>VLOOKUP(C827,[1]Sheet1!$A$2:$D$339,3,0)</f>
        <v>2</v>
      </c>
      <c r="G827" s="21">
        <f>VLOOKUP(C827,[1]Sheet1!$A$2:$D$339,4,0)</f>
        <v>0</v>
      </c>
      <c r="H827" s="21">
        <v>4</v>
      </c>
      <c r="I827" s="21" t="s">
        <v>38</v>
      </c>
      <c r="J827" s="21" t="s">
        <v>39</v>
      </c>
      <c r="K827" s="16" t="s">
        <v>26</v>
      </c>
      <c r="L827" s="17"/>
      <c r="N827" t="str">
        <f>Table245[[#This Row],[Thứ]]&amp;Table245[[#This Row],[Tiết]]&amp;Table245[[#This Row],[Phòng]]</f>
        <v>47,8,9G001</v>
      </c>
    </row>
    <row r="828" spans="1:14">
      <c r="A828" s="11">
        <v>817</v>
      </c>
      <c r="B828" s="12" t="s">
        <v>811</v>
      </c>
      <c r="C828" s="21">
        <v>111115007</v>
      </c>
      <c r="D828" s="12" t="s">
        <v>803</v>
      </c>
      <c r="E828" s="26" t="s">
        <v>735</v>
      </c>
      <c r="F828" s="21">
        <f>VLOOKUP(C828,[1]Sheet1!$A$2:$D$339,3,0)</f>
        <v>3</v>
      </c>
      <c r="G828" s="21">
        <f>VLOOKUP(C828,[1]Sheet1!$A$2:$D$339,4,0)</f>
        <v>0</v>
      </c>
      <c r="H828" s="21">
        <v>6</v>
      </c>
      <c r="I828" s="21" t="s">
        <v>29</v>
      </c>
      <c r="J828" s="21" t="s">
        <v>89</v>
      </c>
      <c r="K828" s="16" t="s">
        <v>35</v>
      </c>
      <c r="L828" s="17"/>
      <c r="N828" t="str">
        <f>Table245[[#This Row],[Thứ]]&amp;Table245[[#This Row],[Tiết]]&amp;Table245[[#This Row],[Phòng]]</f>
        <v>64,5,6B302</v>
      </c>
    </row>
    <row r="829" spans="1:14">
      <c r="A829" s="11">
        <v>818</v>
      </c>
      <c r="B829" s="12" t="s">
        <v>811</v>
      </c>
      <c r="C829" s="21">
        <v>180115079</v>
      </c>
      <c r="D829" s="12" t="s">
        <v>804</v>
      </c>
      <c r="E829" s="26" t="s">
        <v>805</v>
      </c>
      <c r="F829" s="21">
        <f>VLOOKUP(C829,[1]Sheet1!$A$2:$D$339,3,0)</f>
        <v>3</v>
      </c>
      <c r="G829" s="21">
        <f>VLOOKUP(C829,[1]Sheet1!$A$2:$D$339,4,0)</f>
        <v>0</v>
      </c>
      <c r="H829" s="21">
        <v>4</v>
      </c>
      <c r="I829" s="21" t="s">
        <v>29</v>
      </c>
      <c r="J829" s="21" t="s">
        <v>54</v>
      </c>
      <c r="K829" s="16" t="s">
        <v>35</v>
      </c>
      <c r="L829" s="17"/>
      <c r="N829" t="str">
        <f>Table245[[#This Row],[Thứ]]&amp;Table245[[#This Row],[Tiết]]&amp;Table245[[#This Row],[Phòng]]</f>
        <v>44,5,6A405</v>
      </c>
    </row>
    <row r="830" spans="1:14">
      <c r="A830" s="11">
        <v>819</v>
      </c>
      <c r="B830" s="12" t="s">
        <v>811</v>
      </c>
      <c r="C830" s="21">
        <v>180215030</v>
      </c>
      <c r="D830" s="12" t="s">
        <v>732</v>
      </c>
      <c r="E830" s="26" t="s">
        <v>812</v>
      </c>
      <c r="F830" s="21">
        <f>VLOOKUP(C830,[1]Sheet1!$A$2:$D$339,3,0)</f>
        <v>3</v>
      </c>
      <c r="G830" s="21">
        <f>VLOOKUP(C830,[1]Sheet1!$A$2:$D$339,4,0)</f>
        <v>0</v>
      </c>
      <c r="H830" s="21">
        <v>4</v>
      </c>
      <c r="I830" s="21" t="s">
        <v>102</v>
      </c>
      <c r="J830" s="21" t="s">
        <v>103</v>
      </c>
      <c r="K830" s="16" t="s">
        <v>35</v>
      </c>
      <c r="L830" s="17"/>
      <c r="N830" t="str">
        <f>Table245[[#This Row],[Thứ]]&amp;Table245[[#This Row],[Tiết]]&amp;Table245[[#This Row],[Phòng]]</f>
        <v>413,14,15B301</v>
      </c>
    </row>
    <row r="831" spans="1:14">
      <c r="A831" s="11">
        <v>820</v>
      </c>
      <c r="B831" s="12" t="s">
        <v>811</v>
      </c>
      <c r="C831" s="21">
        <v>180115170</v>
      </c>
      <c r="D831" s="12" t="s">
        <v>83</v>
      </c>
      <c r="E831" s="26" t="s">
        <v>729</v>
      </c>
      <c r="F831" s="21">
        <f>VLOOKUP(C831,[1]Sheet1!$A$2:$D$339,3,0)</f>
        <v>2</v>
      </c>
      <c r="G831" s="21">
        <f>VLOOKUP(C831,[1]Sheet1!$A$2:$D$339,4,0)</f>
        <v>0</v>
      </c>
      <c r="H831" s="21">
        <v>4</v>
      </c>
      <c r="I831" s="20" t="s">
        <v>24</v>
      </c>
      <c r="J831" s="21" t="s">
        <v>57</v>
      </c>
      <c r="K831" s="16" t="s">
        <v>26</v>
      </c>
      <c r="L831" s="17"/>
      <c r="N831" t="str">
        <f>Table245[[#This Row],[Thứ]]&amp;Table245[[#This Row],[Tiết]]&amp;Table245[[#This Row],[Phòng]]</f>
        <v>41,2,3A302</v>
      </c>
    </row>
    <row r="832" spans="1:14" ht="28.5">
      <c r="A832" s="11">
        <v>821</v>
      </c>
      <c r="B832" s="12" t="s">
        <v>813</v>
      </c>
      <c r="C832" s="21">
        <v>121115011</v>
      </c>
      <c r="D832" s="12" t="s">
        <v>680</v>
      </c>
      <c r="E832" s="26" t="s">
        <v>814</v>
      </c>
      <c r="F832" s="21">
        <f>VLOOKUP(C832,[1]Sheet1!$A$2:$D$339,3,0)</f>
        <v>2</v>
      </c>
      <c r="G832" s="21">
        <f>VLOOKUP(C832,[1]Sheet1!$A$2:$D$339,4,0)</f>
        <v>0</v>
      </c>
      <c r="H832" s="21">
        <v>5</v>
      </c>
      <c r="I832" s="21" t="s">
        <v>29</v>
      </c>
      <c r="J832" s="21" t="s">
        <v>72</v>
      </c>
      <c r="K832" s="16" t="s">
        <v>26</v>
      </c>
      <c r="L832" s="17"/>
      <c r="N832" t="str">
        <f>Table245[[#This Row],[Thứ]]&amp;Table245[[#This Row],[Tiết]]&amp;Table245[[#This Row],[Phòng]]</f>
        <v>54,5,6online</v>
      </c>
    </row>
    <row r="833" spans="1:14" ht="28.5">
      <c r="A833" s="11">
        <v>822</v>
      </c>
      <c r="B833" s="12" t="s">
        <v>813</v>
      </c>
      <c r="C833" s="21">
        <v>121115015</v>
      </c>
      <c r="D833" s="12" t="s">
        <v>655</v>
      </c>
      <c r="E833" s="26" t="s">
        <v>656</v>
      </c>
      <c r="F833" s="21">
        <f>VLOOKUP(C833,[1]Sheet1!$A$2:$D$339,3,0)</f>
        <v>2</v>
      </c>
      <c r="G833" s="21">
        <f>VLOOKUP(C833,[1]Sheet1!$A$2:$D$339,4,0)</f>
        <v>0</v>
      </c>
      <c r="H833" s="21">
        <v>2</v>
      </c>
      <c r="I833" s="21" t="s">
        <v>38</v>
      </c>
      <c r="J833" s="21" t="s">
        <v>72</v>
      </c>
      <c r="K833" s="16" t="s">
        <v>26</v>
      </c>
      <c r="L833" s="17"/>
      <c r="N833" t="str">
        <f>Table245[[#This Row],[Thứ]]&amp;Table245[[#This Row],[Tiết]]&amp;Table245[[#This Row],[Phòng]]</f>
        <v>27,8,9online</v>
      </c>
    </row>
    <row r="834" spans="1:14">
      <c r="A834" s="11">
        <v>823</v>
      </c>
      <c r="B834" s="12" t="s">
        <v>815</v>
      </c>
      <c r="C834" s="21">
        <v>180115002</v>
      </c>
      <c r="D834" s="12" t="s">
        <v>801</v>
      </c>
      <c r="E834" s="26" t="s">
        <v>291</v>
      </c>
      <c r="F834" s="21">
        <f>VLOOKUP(C834,[1]Sheet1!$A$2:$D$339,3,0)</f>
        <v>2</v>
      </c>
      <c r="G834" s="21">
        <f>VLOOKUP(C834,[1]Sheet1!$A$2:$D$339,4,0)</f>
        <v>0</v>
      </c>
      <c r="H834" s="15">
        <v>6</v>
      </c>
      <c r="I834" s="20" t="s">
        <v>24</v>
      </c>
      <c r="J834" s="15" t="s">
        <v>72</v>
      </c>
      <c r="K834" s="16" t="s">
        <v>90</v>
      </c>
      <c r="L834" s="17"/>
      <c r="N834" t="str">
        <f>Table245[[#This Row],[Thứ]]&amp;Table245[[#This Row],[Tiết]]&amp;Table245[[#This Row],[Phòng]]</f>
        <v>61,2,3online</v>
      </c>
    </row>
    <row r="835" spans="1:14">
      <c r="A835" s="11">
        <v>824</v>
      </c>
      <c r="B835" s="12" t="s">
        <v>815</v>
      </c>
      <c r="C835" s="21">
        <v>180115002</v>
      </c>
      <c r="D835" s="12" t="s">
        <v>801</v>
      </c>
      <c r="E835" s="26" t="s">
        <v>291</v>
      </c>
      <c r="F835" s="21">
        <f>VLOOKUP(C835,[1]Sheet1!$A$2:$D$339,3,0)</f>
        <v>2</v>
      </c>
      <c r="G835" s="21">
        <f>VLOOKUP(C835,[1]Sheet1!$A$2:$D$339,4,0)</f>
        <v>0</v>
      </c>
      <c r="H835" s="21">
        <v>5</v>
      </c>
      <c r="I835" s="21" t="s">
        <v>65</v>
      </c>
      <c r="J835" s="21" t="s">
        <v>54</v>
      </c>
      <c r="K835" s="16" t="s">
        <v>26</v>
      </c>
      <c r="L835" s="17"/>
      <c r="N835" t="str">
        <f>Table245[[#This Row],[Thứ]]&amp;Table245[[#This Row],[Tiết]]&amp;Table245[[#This Row],[Phòng]]</f>
        <v>510,11,12A405</v>
      </c>
    </row>
    <row r="836" spans="1:14">
      <c r="A836" s="11">
        <v>825</v>
      </c>
      <c r="B836" s="12" t="s">
        <v>815</v>
      </c>
      <c r="C836" s="21">
        <v>111115007</v>
      </c>
      <c r="D836" s="12" t="s">
        <v>803</v>
      </c>
      <c r="E836" s="26" t="s">
        <v>735</v>
      </c>
      <c r="F836" s="21">
        <f>VLOOKUP(C836,[1]Sheet1!$A$2:$D$339,3,0)</f>
        <v>3</v>
      </c>
      <c r="G836" s="21">
        <f>VLOOKUP(C836,[1]Sheet1!$A$2:$D$339,4,0)</f>
        <v>0</v>
      </c>
      <c r="H836" s="21">
        <v>4</v>
      </c>
      <c r="I836" s="21" t="s">
        <v>29</v>
      </c>
      <c r="J836" s="21" t="s">
        <v>89</v>
      </c>
      <c r="K836" s="16" t="s">
        <v>35</v>
      </c>
      <c r="L836" s="17"/>
      <c r="N836" t="str">
        <f>Table245[[#This Row],[Thứ]]&amp;Table245[[#This Row],[Tiết]]&amp;Table245[[#This Row],[Phòng]]</f>
        <v>44,5,6B302</v>
      </c>
    </row>
    <row r="837" spans="1:14">
      <c r="A837" s="11">
        <v>826</v>
      </c>
      <c r="B837" s="12" t="s">
        <v>815</v>
      </c>
      <c r="C837" s="21">
        <v>180115079</v>
      </c>
      <c r="D837" s="12" t="s">
        <v>804</v>
      </c>
      <c r="E837" s="26" t="s">
        <v>810</v>
      </c>
      <c r="F837" s="21">
        <f>VLOOKUP(C837,[1]Sheet1!$A$2:$D$339,3,0)</f>
        <v>3</v>
      </c>
      <c r="G837" s="21">
        <f>VLOOKUP(C837,[1]Sheet1!$A$2:$D$339,4,0)</f>
        <v>0</v>
      </c>
      <c r="H837" s="21">
        <v>6</v>
      </c>
      <c r="I837" s="21" t="s">
        <v>38</v>
      </c>
      <c r="J837" s="21" t="s">
        <v>226</v>
      </c>
      <c r="K837" s="16" t="s">
        <v>35</v>
      </c>
      <c r="L837" s="17"/>
      <c r="N837" t="str">
        <f>Table245[[#This Row],[Thứ]]&amp;Table245[[#This Row],[Tiết]]&amp;Table245[[#This Row],[Phòng]]</f>
        <v>67,8,9A303</v>
      </c>
    </row>
    <row r="838" spans="1:14">
      <c r="A838" s="11">
        <v>827</v>
      </c>
      <c r="B838" s="12" t="s">
        <v>815</v>
      </c>
      <c r="C838" s="21">
        <v>180115170</v>
      </c>
      <c r="D838" s="12" t="s">
        <v>83</v>
      </c>
      <c r="E838" s="26" t="s">
        <v>729</v>
      </c>
      <c r="F838" s="21">
        <f>VLOOKUP(C838,[1]Sheet1!$A$2:$D$339,3,0)</f>
        <v>2</v>
      </c>
      <c r="G838" s="21">
        <f>VLOOKUP(C838,[1]Sheet1!$A$2:$D$339,4,0)</f>
        <v>0</v>
      </c>
      <c r="H838" s="21">
        <v>4</v>
      </c>
      <c r="I838" s="20" t="s">
        <v>65</v>
      </c>
      <c r="J838" s="21" t="s">
        <v>156</v>
      </c>
      <c r="K838" s="16" t="s">
        <v>26</v>
      </c>
      <c r="L838" s="17"/>
      <c r="N838" t="str">
        <f>Table245[[#This Row],[Thứ]]&amp;Table245[[#This Row],[Tiết]]&amp;Table245[[#This Row],[Phòng]]</f>
        <v>410,11,12A401</v>
      </c>
    </row>
    <row r="839" spans="1:14">
      <c r="A839" s="11">
        <v>828</v>
      </c>
      <c r="B839" s="71" t="s">
        <v>815</v>
      </c>
      <c r="C839" s="72">
        <v>180215030</v>
      </c>
      <c r="D839" s="12" t="s">
        <v>732</v>
      </c>
      <c r="E839" s="73" t="s">
        <v>816</v>
      </c>
      <c r="F839" s="15">
        <v>3</v>
      </c>
      <c r="G839" s="69">
        <v>0</v>
      </c>
      <c r="H839" s="21">
        <v>2</v>
      </c>
      <c r="I839" s="21" t="s">
        <v>102</v>
      </c>
      <c r="J839" s="20" t="s">
        <v>226</v>
      </c>
      <c r="K839" s="16" t="s">
        <v>35</v>
      </c>
      <c r="L839" s="17"/>
      <c r="N839" t="str">
        <f>Table245[[#This Row],[Thứ]]&amp;Table245[[#This Row],[Tiết]]&amp;Table245[[#This Row],[Phòng]]</f>
        <v>213,14,15A303</v>
      </c>
    </row>
    <row r="840" spans="1:14">
      <c r="A840" s="11">
        <v>829</v>
      </c>
      <c r="B840" s="12" t="s">
        <v>817</v>
      </c>
      <c r="C840" s="69">
        <v>150215003</v>
      </c>
      <c r="D840" s="13" t="s">
        <v>818</v>
      </c>
      <c r="E840" s="35" t="s">
        <v>819</v>
      </c>
      <c r="F840" s="15">
        <v>2</v>
      </c>
      <c r="G840" s="15">
        <v>0</v>
      </c>
      <c r="H840" s="21">
        <v>5</v>
      </c>
      <c r="I840" s="21" t="s">
        <v>102</v>
      </c>
      <c r="J840" s="15" t="s">
        <v>57</v>
      </c>
      <c r="K840" s="16" t="s">
        <v>26</v>
      </c>
      <c r="L840" s="17"/>
      <c r="N840" t="str">
        <f>Table245[[#This Row],[Thứ]]&amp;Table245[[#This Row],[Tiết]]&amp;Table245[[#This Row],[Phòng]]</f>
        <v>513,14,15A302</v>
      </c>
    </row>
    <row r="841" spans="1:14" ht="28.5">
      <c r="A841" s="11">
        <v>830</v>
      </c>
      <c r="B841" s="12" t="s">
        <v>817</v>
      </c>
      <c r="C841" s="21">
        <v>160315004</v>
      </c>
      <c r="D841" s="12" t="s">
        <v>778</v>
      </c>
      <c r="E841" s="26" t="s">
        <v>779</v>
      </c>
      <c r="F841" s="21">
        <f>VLOOKUP(C841,[1]Sheet1!$A$2:$D$339,3,0)</f>
        <v>2</v>
      </c>
      <c r="G841" s="21">
        <f>VLOOKUP(C841,[1]Sheet1!$A$2:$D$339,4,0)</f>
        <v>1</v>
      </c>
      <c r="H841" s="21">
        <v>6</v>
      </c>
      <c r="I841" s="21" t="s">
        <v>38</v>
      </c>
      <c r="J841" s="21" t="s">
        <v>30</v>
      </c>
      <c r="K841" s="16" t="s">
        <v>26</v>
      </c>
      <c r="L841" s="17"/>
      <c r="N841" t="str">
        <f>Table245[[#This Row],[Thứ]]&amp;Table245[[#This Row],[Tiết]]&amp;Table245[[#This Row],[Phòng]]</f>
        <v>67,8,9G002</v>
      </c>
    </row>
    <row r="842" spans="1:14">
      <c r="A842" s="11">
        <v>831</v>
      </c>
      <c r="B842" s="12" t="s">
        <v>817</v>
      </c>
      <c r="C842" s="21">
        <v>160115005</v>
      </c>
      <c r="D842" s="12" t="s">
        <v>820</v>
      </c>
      <c r="E842" s="26" t="s">
        <v>611</v>
      </c>
      <c r="F842" s="21">
        <f>VLOOKUP(C842,[1]Sheet1!$A$2:$D$339,3,0)</f>
        <v>3</v>
      </c>
      <c r="G842" s="21">
        <f>VLOOKUP(C842,[1]Sheet1!$A$2:$D$339,4,0)</f>
        <v>0</v>
      </c>
      <c r="H842" s="15">
        <v>3</v>
      </c>
      <c r="I842" s="21" t="s">
        <v>38</v>
      </c>
      <c r="J842" s="21" t="s">
        <v>173</v>
      </c>
      <c r="K842" s="16" t="s">
        <v>90</v>
      </c>
      <c r="L842" s="17"/>
      <c r="N842" t="str">
        <f>Table245[[#This Row],[Thứ]]&amp;Table245[[#This Row],[Tiết]]&amp;Table245[[#This Row],[Phòng]]</f>
        <v>37,8,9B306</v>
      </c>
    </row>
    <row r="843" spans="1:14">
      <c r="A843" s="11">
        <v>832</v>
      </c>
      <c r="B843" s="12" t="s">
        <v>817</v>
      </c>
      <c r="C843" s="21">
        <v>160115005</v>
      </c>
      <c r="D843" s="12" t="s">
        <v>820</v>
      </c>
      <c r="E843" s="26" t="s">
        <v>611</v>
      </c>
      <c r="F843" s="21">
        <f>VLOOKUP(C843,[1]Sheet1!$A$2:$D$339,3,0)</f>
        <v>3</v>
      </c>
      <c r="G843" s="21">
        <f>VLOOKUP(C843,[1]Sheet1!$A$2:$D$339,4,0)</f>
        <v>0</v>
      </c>
      <c r="H843" s="21">
        <v>5</v>
      </c>
      <c r="I843" s="21" t="s">
        <v>38</v>
      </c>
      <c r="J843" s="21" t="s">
        <v>170</v>
      </c>
      <c r="K843" s="16" t="s">
        <v>26</v>
      </c>
      <c r="L843" s="17"/>
      <c r="N843" t="str">
        <f>Table245[[#This Row],[Thứ]]&amp;Table245[[#This Row],[Tiết]]&amp;Table245[[#This Row],[Phòng]]</f>
        <v>57,8,9B307</v>
      </c>
    </row>
    <row r="844" spans="1:14">
      <c r="A844" s="11">
        <v>833</v>
      </c>
      <c r="B844" s="12" t="s">
        <v>817</v>
      </c>
      <c r="C844" s="15">
        <v>160115000</v>
      </c>
      <c r="D844" s="13" t="s">
        <v>717</v>
      </c>
      <c r="E844" s="24" t="s">
        <v>716</v>
      </c>
      <c r="F844" s="15">
        <v>0</v>
      </c>
      <c r="G844" s="27">
        <v>3</v>
      </c>
      <c r="H844" s="20"/>
      <c r="I844" s="20"/>
      <c r="J844" s="20"/>
      <c r="K844" s="16" t="s">
        <v>35</v>
      </c>
      <c r="L844" s="17"/>
      <c r="N844" t="str">
        <f>Table245[[#This Row],[Thứ]]&amp;Table245[[#This Row],[Tiết]]&amp;Table245[[#This Row],[Phòng]]</f>
        <v/>
      </c>
    </row>
    <row r="845" spans="1:14" ht="28.5">
      <c r="A845" s="11">
        <v>834</v>
      </c>
      <c r="B845" s="12" t="s">
        <v>844</v>
      </c>
      <c r="C845" s="21">
        <v>170315003</v>
      </c>
      <c r="D845" s="12" t="s">
        <v>821</v>
      </c>
      <c r="E845" s="26" t="s">
        <v>407</v>
      </c>
      <c r="F845" s="21">
        <f>VLOOKUP(C845,[1]Sheet1!$A$2:$D$339,3,0)</f>
        <v>2</v>
      </c>
      <c r="G845" s="21">
        <f>VLOOKUP(C845,[1]Sheet1!$A$2:$D$339,4,0)</f>
        <v>0</v>
      </c>
      <c r="H845" s="21">
        <v>6</v>
      </c>
      <c r="I845" s="20" t="s">
        <v>24</v>
      </c>
      <c r="J845" s="21" t="s">
        <v>72</v>
      </c>
      <c r="K845" s="16" t="s">
        <v>26</v>
      </c>
      <c r="L845" s="17"/>
      <c r="N845" t="str">
        <f>Table245[[#This Row],[Thứ]]&amp;Table245[[#This Row],[Tiết]]&amp;Table245[[#This Row],[Phòng]]</f>
        <v>61,2,3online</v>
      </c>
    </row>
    <row r="846" spans="1:14" ht="28.5">
      <c r="A846" s="11">
        <v>835</v>
      </c>
      <c r="B846" s="12" t="s">
        <v>844</v>
      </c>
      <c r="C846" s="21">
        <v>111115011</v>
      </c>
      <c r="D846" s="12" t="s">
        <v>652</v>
      </c>
      <c r="E846" s="26" t="s">
        <v>682</v>
      </c>
      <c r="F846" s="21">
        <f>VLOOKUP(C846,[1]Sheet1!$A$2:$D$339,3,0)</f>
        <v>2</v>
      </c>
      <c r="G846" s="21">
        <f>VLOOKUP(C846,[1]Sheet1!$A$2:$D$339,4,0)</f>
        <v>0</v>
      </c>
      <c r="H846" s="21">
        <v>2</v>
      </c>
      <c r="I846" s="21" t="s">
        <v>38</v>
      </c>
      <c r="J846" s="21" t="s">
        <v>72</v>
      </c>
      <c r="K846" s="16" t="s">
        <v>26</v>
      </c>
      <c r="L846" s="17"/>
      <c r="N846" t="str">
        <f>Table245[[#This Row],[Thứ]]&amp;Table245[[#This Row],[Tiết]]&amp;Table245[[#This Row],[Phòng]]</f>
        <v>27,8,9online</v>
      </c>
    </row>
    <row r="847" spans="1:14" ht="28.5">
      <c r="A847" s="11">
        <v>836</v>
      </c>
      <c r="B847" s="12" t="s">
        <v>844</v>
      </c>
      <c r="C847" s="21">
        <v>111115010</v>
      </c>
      <c r="D847" s="12" t="s">
        <v>658</v>
      </c>
      <c r="E847" s="26" t="s">
        <v>659</v>
      </c>
      <c r="F847" s="21">
        <f>VLOOKUP(C847,[1]Sheet1!$A$2:$D$339,3,0)</f>
        <v>2</v>
      </c>
      <c r="G847" s="21">
        <f>VLOOKUP(C847,[1]Sheet1!$A$2:$D$339,4,0)</f>
        <v>0</v>
      </c>
      <c r="H847" s="21">
        <v>3</v>
      </c>
      <c r="I847" s="21" t="s">
        <v>65</v>
      </c>
      <c r="J847" s="15" t="s">
        <v>25</v>
      </c>
      <c r="K847" s="16" t="s">
        <v>26</v>
      </c>
      <c r="L847" s="17"/>
      <c r="N847" t="str">
        <f>Table245[[#This Row],[Thứ]]&amp;Table245[[#This Row],[Tiết]]&amp;Table245[[#This Row],[Phòng]]</f>
        <v>310,11,12A408</v>
      </c>
    </row>
    <row r="848" spans="1:14" ht="42.5">
      <c r="A848" s="11">
        <v>837</v>
      </c>
      <c r="B848" s="12" t="s">
        <v>845</v>
      </c>
      <c r="C848" s="21">
        <v>121115011</v>
      </c>
      <c r="D848" s="12" t="s">
        <v>680</v>
      </c>
      <c r="E848" s="26" t="s">
        <v>651</v>
      </c>
      <c r="F848" s="21">
        <f>VLOOKUP(C848,[1]Sheet1!$A$2:$D$339,3,0)</f>
        <v>2</v>
      </c>
      <c r="G848" s="21">
        <f>VLOOKUP(C848,[1]Sheet1!$A$2:$D$339,4,0)</f>
        <v>0</v>
      </c>
      <c r="H848" s="21">
        <v>2</v>
      </c>
      <c r="I848" s="20" t="s">
        <v>24</v>
      </c>
      <c r="J848" s="21" t="s">
        <v>72</v>
      </c>
      <c r="K848" s="16" t="s">
        <v>26</v>
      </c>
      <c r="L848" s="17"/>
      <c r="N848" t="str">
        <f>Table245[[#This Row],[Thứ]]&amp;Table245[[#This Row],[Tiết]]&amp;Table245[[#This Row],[Phòng]]</f>
        <v>21,2,3online</v>
      </c>
    </row>
    <row r="849" spans="1:14">
      <c r="A849" s="11">
        <v>838</v>
      </c>
      <c r="B849" s="12" t="s">
        <v>822</v>
      </c>
      <c r="C849" s="69">
        <v>150215003</v>
      </c>
      <c r="D849" s="13" t="s">
        <v>818</v>
      </c>
      <c r="E849" s="35" t="s">
        <v>819</v>
      </c>
      <c r="F849" s="15">
        <v>2</v>
      </c>
      <c r="G849" s="15">
        <v>0</v>
      </c>
      <c r="H849" s="21">
        <v>5</v>
      </c>
      <c r="I849" s="21" t="s">
        <v>65</v>
      </c>
      <c r="J849" s="21" t="s">
        <v>61</v>
      </c>
      <c r="K849" s="16" t="s">
        <v>26</v>
      </c>
      <c r="L849" s="17"/>
      <c r="N849" t="str">
        <f>Table245[[#This Row],[Thứ]]&amp;Table245[[#This Row],[Tiết]]&amp;Table245[[#This Row],[Phòng]]</f>
        <v>510,11,12A508</v>
      </c>
    </row>
    <row r="850" spans="1:14">
      <c r="A850" s="11">
        <v>839</v>
      </c>
      <c r="B850" s="12" t="s">
        <v>822</v>
      </c>
      <c r="C850" s="21">
        <v>160115005</v>
      </c>
      <c r="D850" s="12" t="s">
        <v>820</v>
      </c>
      <c r="E850" s="26" t="s">
        <v>605</v>
      </c>
      <c r="F850" s="21">
        <f>VLOOKUP(C850,[1]Sheet1!$A$2:$D$339,3,0)</f>
        <v>3</v>
      </c>
      <c r="G850" s="15">
        <v>0</v>
      </c>
      <c r="H850" s="15">
        <v>4</v>
      </c>
      <c r="I850" s="21" t="s">
        <v>29</v>
      </c>
      <c r="J850" s="15" t="s">
        <v>77</v>
      </c>
      <c r="K850" s="16" t="s">
        <v>90</v>
      </c>
      <c r="L850" s="17"/>
      <c r="N850" t="str">
        <f>Table245[[#This Row],[Thứ]]&amp;Table245[[#This Row],[Tiết]]&amp;Table245[[#This Row],[Phòng]]</f>
        <v>44,5,6A501</v>
      </c>
    </row>
    <row r="851" spans="1:14">
      <c r="A851" s="11">
        <v>840</v>
      </c>
      <c r="B851" s="12" t="s">
        <v>822</v>
      </c>
      <c r="C851" s="21">
        <v>160315004</v>
      </c>
      <c r="D851" s="12" t="s">
        <v>778</v>
      </c>
      <c r="E851" s="26" t="s">
        <v>783</v>
      </c>
      <c r="F851" s="21">
        <f>VLOOKUP(C851,[1]Sheet1!$A$2:$D$339,3,0)</f>
        <v>2</v>
      </c>
      <c r="G851" s="21">
        <f>VLOOKUP(C851,[1]Sheet1!$A$2:$D$339,4,0)</f>
        <v>1</v>
      </c>
      <c r="H851" s="21">
        <v>5</v>
      </c>
      <c r="I851" s="20" t="s">
        <v>29</v>
      </c>
      <c r="J851" s="21" t="s">
        <v>81</v>
      </c>
      <c r="K851" s="16" t="s">
        <v>26</v>
      </c>
      <c r="L851" s="17"/>
      <c r="N851" t="str">
        <f>Table245[[#This Row],[Thứ]]&amp;Table245[[#This Row],[Tiết]]&amp;Table245[[#This Row],[Phòng]]</f>
        <v>54,5,6A403</v>
      </c>
    </row>
    <row r="852" spans="1:14">
      <c r="A852" s="11">
        <v>841</v>
      </c>
      <c r="B852" s="12" t="s">
        <v>822</v>
      </c>
      <c r="C852" s="21">
        <v>160115005</v>
      </c>
      <c r="D852" s="12" t="s">
        <v>820</v>
      </c>
      <c r="E852" s="26" t="s">
        <v>605</v>
      </c>
      <c r="F852" s="21">
        <f>VLOOKUP(C852,[1]Sheet1!$A$2:$D$339,3,0)</f>
        <v>3</v>
      </c>
      <c r="G852" s="21">
        <f>VLOOKUP(C852,[1]Sheet1!$A$2:$D$339,4,0)</f>
        <v>0</v>
      </c>
      <c r="H852" s="21">
        <v>3</v>
      </c>
      <c r="I852" s="21" t="s">
        <v>29</v>
      </c>
      <c r="J852" s="21" t="s">
        <v>136</v>
      </c>
      <c r="K852" s="16" t="s">
        <v>26</v>
      </c>
      <c r="L852" s="17"/>
      <c r="N852" t="str">
        <f>Table245[[#This Row],[Thứ]]&amp;Table245[[#This Row],[Tiết]]&amp;Table245[[#This Row],[Phòng]]</f>
        <v>34,5,6A407</v>
      </c>
    </row>
    <row r="853" spans="1:14">
      <c r="A853" s="11">
        <v>842</v>
      </c>
      <c r="B853" s="12" t="s">
        <v>822</v>
      </c>
      <c r="C853" s="15">
        <v>160115000</v>
      </c>
      <c r="D853" s="13" t="s">
        <v>717</v>
      </c>
      <c r="E853" s="24" t="s">
        <v>318</v>
      </c>
      <c r="F853" s="15">
        <v>0</v>
      </c>
      <c r="G853" s="27">
        <v>3</v>
      </c>
      <c r="H853" s="15"/>
      <c r="I853" s="15"/>
      <c r="J853" s="15"/>
      <c r="K853" s="16" t="s">
        <v>35</v>
      </c>
      <c r="L853" s="17"/>
      <c r="N853" t="str">
        <f>Table245[[#This Row],[Thứ]]&amp;Table245[[#This Row],[Tiết]]&amp;Table245[[#This Row],[Phòng]]</f>
        <v/>
      </c>
    </row>
    <row r="854" spans="1:14">
      <c r="A854" s="11">
        <v>843</v>
      </c>
      <c r="B854" s="12" t="s">
        <v>823</v>
      </c>
      <c r="C854" s="21">
        <v>221115001</v>
      </c>
      <c r="D854" s="12" t="s">
        <v>824</v>
      </c>
      <c r="E854" s="26" t="s">
        <v>365</v>
      </c>
      <c r="F854" s="21">
        <f>VLOOKUP(C854,[1]Sheet1!$A$2:$D$339,3,0)</f>
        <v>2</v>
      </c>
      <c r="G854" s="21">
        <f>VLOOKUP(C854,[1]Sheet1!$A$2:$D$339,4,0)</f>
        <v>0</v>
      </c>
      <c r="H854" s="21">
        <v>2</v>
      </c>
      <c r="I854" s="21" t="s">
        <v>29</v>
      </c>
      <c r="J854" s="21" t="s">
        <v>99</v>
      </c>
      <c r="K854" s="16" t="s">
        <v>26</v>
      </c>
      <c r="L854" s="17"/>
      <c r="N854" t="str">
        <f>Table245[[#This Row],[Thứ]]&amp;Table245[[#This Row],[Tiết]]&amp;Table245[[#This Row],[Phòng]]</f>
        <v>24,5,6B304</v>
      </c>
    </row>
    <row r="855" spans="1:14">
      <c r="A855" s="15">
        <v>844</v>
      </c>
      <c r="B855" s="40"/>
      <c r="C855" s="41"/>
      <c r="D855" s="40"/>
      <c r="E855" s="42"/>
      <c r="F855" s="41"/>
      <c r="G855" s="41"/>
      <c r="H855" s="41"/>
      <c r="I855" s="43"/>
      <c r="J855" s="41"/>
      <c r="K855" s="44"/>
      <c r="L855" s="41"/>
      <c r="N855" t="str">
        <f>Table245[[#This Row],[Thứ]]&amp;Table245[[#This Row],[Tiết]]&amp;Table245[[#This Row],[Phòng]]</f>
        <v/>
      </c>
    </row>
    <row r="856" spans="1:14" s="48" customFormat="1" ht="14">
      <c r="A856" s="45"/>
      <c r="B856" s="46"/>
      <c r="C856" s="47"/>
      <c r="D856" s="47"/>
      <c r="E856" s="47"/>
      <c r="F856" s="47"/>
      <c r="G856" s="45"/>
      <c r="H856" s="45"/>
      <c r="I856" s="45"/>
      <c r="J856" s="45"/>
      <c r="K856" s="45"/>
      <c r="L856" s="45"/>
    </row>
    <row r="857" spans="1:14">
      <c r="A857" s="48"/>
      <c r="B857" s="49"/>
      <c r="C857" s="50"/>
      <c r="D857" s="51"/>
      <c r="E857" s="52"/>
      <c r="F857" s="5"/>
      <c r="G857" s="5"/>
      <c r="H857" s="53" t="s">
        <v>825</v>
      </c>
      <c r="I857" s="53"/>
      <c r="J857" s="53"/>
      <c r="K857" s="53"/>
      <c r="L857" s="53"/>
    </row>
    <row r="858" spans="1:14">
      <c r="A858" s="48"/>
      <c r="B858" s="49"/>
      <c r="C858" s="50"/>
      <c r="D858" s="54"/>
      <c r="E858" s="55"/>
      <c r="F858" s="56"/>
      <c r="G858" s="56"/>
      <c r="H858" s="57" t="s">
        <v>826</v>
      </c>
      <c r="I858" s="57"/>
      <c r="J858" s="57"/>
      <c r="K858" s="57"/>
      <c r="L858" s="57"/>
    </row>
    <row r="859" spans="1:14">
      <c r="A859" s="48"/>
      <c r="B859" s="49"/>
      <c r="C859" s="50"/>
      <c r="D859" s="51" t="s">
        <v>827</v>
      </c>
      <c r="E859" s="55"/>
      <c r="F859" s="56"/>
      <c r="G859" s="56"/>
      <c r="H859" s="57" t="s">
        <v>828</v>
      </c>
      <c r="I859" s="57"/>
      <c r="J859" s="57"/>
      <c r="K859" s="57"/>
      <c r="L859" s="57"/>
    </row>
    <row r="860" spans="1:14">
      <c r="A860" s="48"/>
      <c r="B860" s="58" t="s">
        <v>829</v>
      </c>
      <c r="C860" s="50"/>
      <c r="D860" s="51"/>
      <c r="E860" s="55"/>
      <c r="F860" s="56"/>
      <c r="G860" s="56"/>
      <c r="H860" s="57" t="s">
        <v>830</v>
      </c>
      <c r="I860" s="57"/>
      <c r="J860" s="57"/>
      <c r="K860" s="57"/>
      <c r="L860" s="57"/>
    </row>
    <row r="861" spans="1:14">
      <c r="A861" s="48"/>
      <c r="B861" s="59"/>
      <c r="C861" s="50"/>
      <c r="D861" s="51"/>
      <c r="E861" s="55"/>
      <c r="F861" s="56"/>
      <c r="G861" s="56"/>
      <c r="H861" s="60"/>
      <c r="I861" s="60"/>
      <c r="J861" s="60"/>
      <c r="K861" s="60"/>
      <c r="L861" s="60"/>
    </row>
    <row r="862" spans="1:14">
      <c r="A862" s="48"/>
      <c r="B862" s="58" t="s">
        <v>831</v>
      </c>
      <c r="C862" s="50"/>
      <c r="D862" s="51"/>
      <c r="E862" s="55"/>
      <c r="F862" s="56"/>
      <c r="G862" s="56"/>
      <c r="H862" s="57" t="s">
        <v>832</v>
      </c>
      <c r="I862" s="57"/>
      <c r="J862" s="57"/>
      <c r="K862" s="57"/>
      <c r="L862" s="57"/>
    </row>
    <row r="863" spans="1:14">
      <c r="H863" s="4"/>
      <c r="I863" s="4"/>
      <c r="J863" s="4"/>
    </row>
  </sheetData>
  <protectedRanges>
    <protectedRange algorithmName="SHA-512" hashValue="czGJk610Tewwy9cwR0HrkXEfFD3tQm+TDPWZunfilijzgAq7FcQCmlHQ7tB8XUKMLIf3GHzPWS7WoSauXI09JA==" saltValue="6VMIQvZ+hf5e4GqfvJZYeA==" spinCount="100000" sqref="E763" name="CSN_HocChung_1_5_3"/>
  </protectedRanges>
  <mergeCells count="16">
    <mergeCell ref="H859:L859"/>
    <mergeCell ref="H860:L860"/>
    <mergeCell ref="H861:L861"/>
    <mergeCell ref="H862:L862"/>
    <mergeCell ref="A5:L5"/>
    <mergeCell ref="A6:L6"/>
    <mergeCell ref="A7:L7"/>
    <mergeCell ref="B8:K8"/>
    <mergeCell ref="H857:L857"/>
    <mergeCell ref="H858:L858"/>
    <mergeCell ref="A1:D1"/>
    <mergeCell ref="H1:L1"/>
    <mergeCell ref="A2:D2"/>
    <mergeCell ref="H2:L2"/>
    <mergeCell ref="A3:D3"/>
    <mergeCell ref="A4:D4"/>
  </mergeCells>
  <conditionalFormatting sqref="D175">
    <cfRule type="duplicateValues" dxfId="35" priority="17"/>
  </conditionalFormatting>
  <conditionalFormatting sqref="D191">
    <cfRule type="duplicateValues" dxfId="34" priority="15"/>
  </conditionalFormatting>
  <conditionalFormatting sqref="D192">
    <cfRule type="duplicateValues" dxfId="33" priority="16"/>
  </conditionalFormatting>
  <conditionalFormatting sqref="D198">
    <cfRule type="duplicateValues" dxfId="32" priority="14"/>
  </conditionalFormatting>
  <conditionalFormatting sqref="D199">
    <cfRule type="duplicateValues" dxfId="31" priority="13"/>
  </conditionalFormatting>
  <conditionalFormatting sqref="D489">
    <cfRule type="duplicateValues" dxfId="30" priority="12"/>
  </conditionalFormatting>
  <conditionalFormatting sqref="D493">
    <cfRule type="duplicateValues" dxfId="29" priority="11"/>
  </conditionalFormatting>
  <conditionalFormatting sqref="D495">
    <cfRule type="duplicateValues" dxfId="28" priority="10"/>
  </conditionalFormatting>
  <conditionalFormatting sqref="D501">
    <cfRule type="duplicateValues" dxfId="27" priority="9"/>
  </conditionalFormatting>
  <conditionalFormatting sqref="D508">
    <cfRule type="duplicateValues" dxfId="26" priority="8"/>
  </conditionalFormatting>
  <conditionalFormatting sqref="D575">
    <cfRule type="duplicateValues" dxfId="25" priority="7"/>
  </conditionalFormatting>
  <conditionalFormatting sqref="D576">
    <cfRule type="duplicateValues" dxfId="24" priority="6"/>
  </conditionalFormatting>
  <conditionalFormatting sqref="D578">
    <cfRule type="duplicateValues" dxfId="23" priority="5"/>
  </conditionalFormatting>
  <conditionalFormatting sqref="D579">
    <cfRule type="duplicateValues" dxfId="22" priority="4"/>
  </conditionalFormatting>
  <conditionalFormatting sqref="D580">
    <cfRule type="duplicateValues" dxfId="21" priority="3"/>
  </conditionalFormatting>
  <conditionalFormatting sqref="D581">
    <cfRule type="duplicateValues" dxfId="20" priority="2"/>
  </conditionalFormatting>
  <conditionalFormatting sqref="D577">
    <cfRule type="duplicateValues" dxfId="19" priority="1"/>
  </conditionalFormatting>
  <conditionalFormatting sqref="N857:N1048576 N1:N855">
    <cfRule type="duplicateValues" dxfId="18" priority="18"/>
  </conditionalFormatting>
  <conditionalFormatting sqref="N9:N855">
    <cfRule type="duplicateValues" dxfId="17" priority="19"/>
  </conditionalFormatting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 SUONG</dc:creator>
  <cp:lastModifiedBy>MINH SUONG</cp:lastModifiedBy>
  <dcterms:created xsi:type="dcterms:W3CDTF">2024-08-21T01:41:12Z</dcterms:created>
  <dcterms:modified xsi:type="dcterms:W3CDTF">2024-08-21T01:45:01Z</dcterms:modified>
</cp:coreProperties>
</file>